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4520" windowHeight="14940"/>
  </bookViews>
  <sheets>
    <sheet name="13BIM01 Living Specimens" sheetId="2" r:id="rId1"/>
    <sheet name="13BIM01 Dead Specimens" sheetId="3" r:id="rId2"/>
  </sheets>
  <calcPr calcId="145621" concurrentCalc="0"/>
</workbook>
</file>

<file path=xl/calcChain.xml><?xml version="1.0" encoding="utf-8"?>
<calcChain xmlns="http://schemas.openxmlformats.org/spreadsheetml/2006/main">
  <c r="AH5" i="2" l="1"/>
  <c r="AH6" i="2"/>
  <c r="AH7" i="2"/>
  <c r="AH9" i="2"/>
  <c r="AH10" i="2"/>
  <c r="AH11" i="2"/>
  <c r="AH12" i="2"/>
  <c r="AH13" i="2"/>
  <c r="AH14" i="2"/>
  <c r="AH15" i="2"/>
  <c r="AH16" i="2"/>
  <c r="AH17" i="2"/>
  <c r="AH18" i="2"/>
  <c r="AH19" i="2"/>
  <c r="AH20" i="2"/>
  <c r="AH21" i="2"/>
  <c r="AH22" i="2"/>
  <c r="AH23" i="2"/>
  <c r="AH24" i="2"/>
  <c r="AH25" i="2"/>
  <c r="AH26" i="2"/>
  <c r="AH27" i="2"/>
  <c r="AH28" i="2"/>
  <c r="AH29" i="2"/>
  <c r="AH30" i="2"/>
  <c r="AH31" i="2"/>
  <c r="AH32" i="2"/>
  <c r="AH33" i="2"/>
  <c r="AH34" i="2"/>
  <c r="AH36" i="2"/>
  <c r="AH4" i="2"/>
</calcChain>
</file>

<file path=xl/sharedStrings.xml><?xml version="1.0" encoding="utf-8"?>
<sst xmlns="http://schemas.openxmlformats.org/spreadsheetml/2006/main" count="144" uniqueCount="72">
  <si>
    <t>Ammonia tepida</t>
  </si>
  <si>
    <t>Cribroelphidium poeyanum</t>
  </si>
  <si>
    <t>Elphidium excavatum</t>
  </si>
  <si>
    <t>Ammotium cassis</t>
  </si>
  <si>
    <t>Ammotium salsum</t>
  </si>
  <si>
    <t>Ammobaculites exiguus</t>
  </si>
  <si>
    <t>Ammodiscus tenuis</t>
  </si>
  <si>
    <t>Arenoparrella mexicana</t>
  </si>
  <si>
    <t>Haplophragmoides wilberti</t>
  </si>
  <si>
    <t>Paratrochammina simplissima</t>
  </si>
  <si>
    <t>Siphotrochammina lobata</t>
  </si>
  <si>
    <t>Affinitrina alcidi</t>
  </si>
  <si>
    <t>Elphidium mexicanum</t>
  </si>
  <si>
    <t>Haynesina germanica</t>
  </si>
  <si>
    <t>Helenina anderseni</t>
  </si>
  <si>
    <t>Haplophragmoides bonplandi</t>
  </si>
  <si>
    <t>Jadammina macrescens</t>
  </si>
  <si>
    <t>Miliammina fusca</t>
  </si>
  <si>
    <t>Pseudothurammina limnetis</t>
  </si>
  <si>
    <t>Trochammina inflata</t>
  </si>
  <si>
    <t>13BIM01-GB18-1Sa</t>
  </si>
  <si>
    <t>13BIM01-GB18-1Sb</t>
  </si>
  <si>
    <t>13BIM01-GB18-2Sa</t>
  </si>
  <si>
    <t>13BIM01-GB18-2Sb</t>
  </si>
  <si>
    <t>13BIM01-GB18-3Sa</t>
  </si>
  <si>
    <t>13BIM01-GB18-3Sb</t>
  </si>
  <si>
    <t>13BIM01-GB18-4Sa</t>
  </si>
  <si>
    <t>13BIM01-GB18-4Sb</t>
  </si>
  <si>
    <t>13BIM01-GB18-5Sa</t>
  </si>
  <si>
    <t>13BIM01-GB18-5Sb</t>
  </si>
  <si>
    <t>13BIM01-GB19-1Sa</t>
  </si>
  <si>
    <t>13BIM01-GB19-1Sb</t>
  </si>
  <si>
    <t>13BIM01-GB19-2Sa</t>
  </si>
  <si>
    <t>13BIM01-GB19-2Sb</t>
  </si>
  <si>
    <t>13BIM01-FR17-1Sa</t>
  </si>
  <si>
    <t>13BIM01-FR17-1Sb</t>
  </si>
  <si>
    <t>13BIM01-FR17-2Sa</t>
  </si>
  <si>
    <t>13BIM01-FR17-2Sb</t>
  </si>
  <si>
    <t>13BIM01-FR17-3S</t>
  </si>
  <si>
    <t>13BIM01-FR17-4Sa</t>
  </si>
  <si>
    <t>13BIM01-FR17-4Sb</t>
  </si>
  <si>
    <t>13BIM01-FR17-5S</t>
  </si>
  <si>
    <t>13BIM01-FR17-6Sa</t>
  </si>
  <si>
    <t>13BIM01-FR17-6Sb</t>
  </si>
  <si>
    <t>13BIM01-FR26Sa</t>
  </si>
  <si>
    <t>13BIM01-FR26Sb</t>
  </si>
  <si>
    <t>13BIM01-DA27Sa</t>
  </si>
  <si>
    <t>13BIM01-DA27Sb</t>
  </si>
  <si>
    <t>Tiphotrocha comprimata</t>
  </si>
  <si>
    <t>Wet Sediment volume (mL)</t>
  </si>
  <si>
    <t>Indeterminate agglutinted foraminifers</t>
  </si>
  <si>
    <t>Indeterminate calcareous foraminifers</t>
  </si>
  <si>
    <r>
      <t xml:space="preserve">Textularia </t>
    </r>
    <r>
      <rPr>
        <b/>
        <sz val="10"/>
        <rFont val="Arial Narrow"/>
        <family val="2"/>
      </rPr>
      <t>spp.</t>
    </r>
  </si>
  <si>
    <r>
      <t xml:space="preserve">Glomospira </t>
    </r>
    <r>
      <rPr>
        <b/>
        <sz val="10"/>
        <rFont val="Arial Narrow"/>
        <family val="2"/>
      </rPr>
      <t>sp.</t>
    </r>
  </si>
  <si>
    <t>Total number of foraminifers
(N)</t>
  </si>
  <si>
    <t>Percent of sample examined
(%)</t>
  </si>
  <si>
    <t>13BIM01-DA04Sa</t>
  </si>
  <si>
    <t>13BIM01-DA04Sb</t>
  </si>
  <si>
    <t>13BIM01-DA05S</t>
  </si>
  <si>
    <t>13BIM01-DA13Sa</t>
  </si>
  <si>
    <t>13BIM01-DA13Sb</t>
  </si>
  <si>
    <t>Number of foraminfers per 
cubic centimeter of wet sediment (N/cc)</t>
  </si>
  <si>
    <t>Comment</t>
  </si>
  <si>
    <t>No data available</t>
  </si>
  <si>
    <t>Counts of Non-Live Foraminifera at the Time of Collection</t>
  </si>
  <si>
    <t>Counts of Live Foraminifera at the Time of Collection</t>
  </si>
  <si>
    <t>Sample ID</t>
  </si>
  <si>
    <t>Trochamminita irregularis</t>
  </si>
  <si>
    <t>Ammoastuta inepta</t>
  </si>
  <si>
    <t>Ammonia parkinsoniana</t>
  </si>
  <si>
    <t>Elphidium delicatulum</t>
  </si>
  <si>
    <t>[Abbreviations: ID, identification; sp., species; mL, milliliter; %, percent; N/cc, number of foraminifers per cubic centimeter]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</si>
</sst>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Arial Narrow"/>
      <family val="2"/>
    </font>
    <font>
      <sz val="9"/>
      <color theme="1"/>
      <name val="Calibri"/>
      <family val="2"/>
      <scheme val="minor"/>
    </font>
    <font>
      <b/>
      <sz val="9"/>
      <name val="Arial Narrow"/>
      <family val="2"/>
    </font>
    <font>
      <sz val="9"/>
      <color rgb="FFFF0000"/>
      <name val="Arial Narrow"/>
      <family val="2"/>
    </font>
    <font>
      <sz val="9"/>
      <name val="Calibri"/>
      <family val="2"/>
      <scheme val="minor"/>
    </font>
    <font>
      <sz val="10"/>
      <color theme="1"/>
      <name val="Times New Roman"/>
      <family val="1"/>
    </font>
    <font>
      <b/>
      <sz val="10"/>
      <name val="Arial Narrow"/>
      <family val="2"/>
    </font>
    <font>
      <b/>
      <sz val="10"/>
      <color theme="1"/>
      <name val="Arial Narrow"/>
      <family val="2"/>
    </font>
    <font>
      <b/>
      <i/>
      <sz val="10"/>
      <name val="Arial Narrow"/>
      <family val="2"/>
    </font>
    <font>
      <sz val="11"/>
      <name val="Times New Roman"/>
      <family val="1"/>
    </font>
    <font>
      <sz val="11"/>
      <color theme="1"/>
      <name val="Times New Roman"/>
      <family val="1"/>
    </font>
    <font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2" fillId="0" borderId="0" xfId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/>
    <xf numFmtId="0" fontId="4" fillId="0" borderId="0" xfId="0" applyFont="1" applyBorder="1" applyAlignment="1">
      <alignment horizontal="center" vertical="center" textRotation="90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3" fillId="0" borderId="0" xfId="0" applyFont="1" applyBorder="1"/>
    <xf numFmtId="0" fontId="6" fillId="0" borderId="0" xfId="0" applyFont="1"/>
    <xf numFmtId="1" fontId="10" fillId="0" borderId="1" xfId="0" applyNumberFormat="1" applyFont="1" applyBorder="1" applyAlignment="1">
      <alignment horizontal="center" textRotation="90" wrapText="1"/>
    </xf>
    <xf numFmtId="0" fontId="3" fillId="0" borderId="0" xfId="0" applyFont="1"/>
    <xf numFmtId="0" fontId="9" fillId="0" borderId="1" xfId="0" applyFont="1" applyFill="1" applyBorder="1" applyAlignment="1">
      <alignment horizontal="center" textRotation="90" wrapText="1"/>
    </xf>
    <xf numFmtId="0" fontId="8" fillId="0" borderId="1" xfId="0" applyFont="1" applyBorder="1" applyAlignment="1">
      <alignment horizontal="center" textRotation="90" wrapText="1"/>
    </xf>
    <xf numFmtId="0" fontId="10" fillId="0" borderId="1" xfId="0" applyFont="1" applyBorder="1" applyAlignment="1">
      <alignment horizontal="center" textRotation="90" wrapText="1"/>
    </xf>
    <xf numFmtId="0" fontId="8" fillId="0" borderId="1" xfId="0" applyFont="1" applyBorder="1" applyAlignment="1">
      <alignment horizontal="center" textRotation="90"/>
    </xf>
    <xf numFmtId="0" fontId="7" fillId="0" borderId="0" xfId="0" applyFont="1" applyBorder="1" applyAlignment="1">
      <alignment horizontal="left" vertical="center"/>
    </xf>
    <xf numFmtId="0" fontId="8" fillId="0" borderId="1" xfId="0" applyFont="1" applyFill="1" applyBorder="1" applyAlignment="1">
      <alignment horizontal="center" textRotation="90" wrapText="1"/>
    </xf>
    <xf numFmtId="2" fontId="8" fillId="0" borderId="1" xfId="0" applyNumberFormat="1" applyFont="1" applyBorder="1" applyAlignment="1">
      <alignment horizontal="center" textRotation="90" wrapText="1"/>
    </xf>
    <xf numFmtId="0" fontId="3" fillId="0" borderId="2" xfId="0" applyFont="1" applyBorder="1"/>
    <xf numFmtId="0" fontId="6" fillId="0" borderId="2" xfId="0" applyFont="1" applyBorder="1"/>
    <xf numFmtId="0" fontId="11" fillId="0" borderId="0" xfId="1" applyFont="1" applyFill="1" applyBorder="1" applyAlignment="1">
      <alignment horizontal="left" vertical="center"/>
    </xf>
    <xf numFmtId="1" fontId="11" fillId="0" borderId="0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2" fontId="11" fillId="0" borderId="0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6" fillId="0" borderId="0" xfId="0" applyFont="1" applyBorder="1"/>
    <xf numFmtId="0" fontId="4" fillId="0" borderId="1" xfId="0" applyFont="1" applyFill="1" applyBorder="1" applyAlignment="1">
      <alignment horizontal="center" textRotation="90" wrapText="1"/>
    </xf>
    <xf numFmtId="164" fontId="11" fillId="0" borderId="0" xfId="0" applyNumberFormat="1" applyFont="1" applyFill="1" applyBorder="1" applyAlignment="1">
      <alignment horizontal="center" vertical="center" wrapText="1"/>
    </xf>
    <xf numFmtId="164" fontId="12" fillId="0" borderId="0" xfId="0" applyNumberFormat="1" applyFont="1" applyAlignment="1">
      <alignment horizontal="center"/>
    </xf>
    <xf numFmtId="1" fontId="12" fillId="0" borderId="0" xfId="0" applyNumberFormat="1" applyFont="1" applyAlignment="1">
      <alignment horizontal="center"/>
    </xf>
    <xf numFmtId="0" fontId="13" fillId="0" borderId="0" xfId="0" applyFont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48"/>
  <sheetViews>
    <sheetView tabSelected="1" zoomScaleNormal="100" workbookViewId="0">
      <selection sqref="A1:AI1"/>
    </sheetView>
  </sheetViews>
  <sheetFormatPr defaultColWidth="8.85546875" defaultRowHeight="12" x14ac:dyDescent="0.2"/>
  <cols>
    <col min="1" max="1" width="20.7109375" style="4" customWidth="1"/>
    <col min="2" max="28" width="4.28515625" style="4" customWidth="1"/>
    <col min="29" max="33" width="6.7109375" style="4" customWidth="1"/>
    <col min="34" max="34" width="9.7109375" style="4" customWidth="1"/>
    <col min="35" max="35" width="15" style="4" customWidth="1"/>
    <col min="36" max="16384" width="8.85546875" style="4"/>
  </cols>
  <sheetData>
    <row r="1" spans="1:35" s="11" customFormat="1" ht="23.45" customHeight="1" x14ac:dyDescent="0.35">
      <c r="A1" s="33" t="s">
        <v>65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3"/>
      <c r="AG1" s="33"/>
      <c r="AH1" s="33"/>
      <c r="AI1" s="33"/>
    </row>
    <row r="2" spans="1:35" s="11" customFormat="1" ht="13.5" thickBot="1" x14ac:dyDescent="0.25">
      <c r="A2" s="16" t="s">
        <v>71</v>
      </c>
    </row>
    <row r="3" spans="1:35" s="5" customFormat="1" ht="131.44999999999999" customHeight="1" thickBot="1" x14ac:dyDescent="0.3">
      <c r="A3" s="17" t="s">
        <v>66</v>
      </c>
      <c r="B3" s="10" t="s">
        <v>11</v>
      </c>
      <c r="C3" s="14" t="s">
        <v>68</v>
      </c>
      <c r="D3" s="14" t="s">
        <v>5</v>
      </c>
      <c r="E3" s="14" t="s">
        <v>6</v>
      </c>
      <c r="F3" s="14" t="s">
        <v>69</v>
      </c>
      <c r="G3" s="14" t="s">
        <v>0</v>
      </c>
      <c r="H3" s="14" t="s">
        <v>3</v>
      </c>
      <c r="I3" s="14" t="s">
        <v>4</v>
      </c>
      <c r="J3" s="14" t="s">
        <v>7</v>
      </c>
      <c r="K3" s="14" t="s">
        <v>1</v>
      </c>
      <c r="L3" s="14" t="s">
        <v>70</v>
      </c>
      <c r="M3" s="14" t="s">
        <v>2</v>
      </c>
      <c r="N3" s="14" t="s">
        <v>12</v>
      </c>
      <c r="O3" s="14" t="s">
        <v>53</v>
      </c>
      <c r="P3" s="14" t="s">
        <v>15</v>
      </c>
      <c r="Q3" s="14" t="s">
        <v>8</v>
      </c>
      <c r="R3" s="14" t="s">
        <v>13</v>
      </c>
      <c r="S3" s="14" t="s">
        <v>14</v>
      </c>
      <c r="T3" s="14" t="s">
        <v>16</v>
      </c>
      <c r="U3" s="14" t="s">
        <v>17</v>
      </c>
      <c r="V3" s="14" t="s">
        <v>9</v>
      </c>
      <c r="W3" s="14" t="s">
        <v>18</v>
      </c>
      <c r="X3" s="14" t="s">
        <v>10</v>
      </c>
      <c r="Y3" s="14" t="s">
        <v>52</v>
      </c>
      <c r="Z3" s="14" t="s">
        <v>48</v>
      </c>
      <c r="AA3" s="14" t="s">
        <v>19</v>
      </c>
      <c r="AB3" s="14" t="s">
        <v>67</v>
      </c>
      <c r="AC3" s="12" t="s">
        <v>50</v>
      </c>
      <c r="AD3" s="12" t="s">
        <v>51</v>
      </c>
      <c r="AE3" s="13" t="s">
        <v>54</v>
      </c>
      <c r="AF3" s="15" t="s">
        <v>49</v>
      </c>
      <c r="AG3" s="18" t="s">
        <v>55</v>
      </c>
      <c r="AH3" s="13" t="s">
        <v>61</v>
      </c>
      <c r="AI3" s="29" t="s">
        <v>62</v>
      </c>
    </row>
    <row r="4" spans="1:35" s="7" customFormat="1" ht="15" customHeight="1" x14ac:dyDescent="0.25">
      <c r="A4" s="21" t="s">
        <v>56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>
        <v>2</v>
      </c>
      <c r="V4" s="22"/>
      <c r="W4" s="22"/>
      <c r="X4" s="22"/>
      <c r="Y4" s="22"/>
      <c r="Z4" s="22"/>
      <c r="AA4" s="22"/>
      <c r="AB4" s="22"/>
      <c r="AC4" s="22"/>
      <c r="AD4" s="22"/>
      <c r="AE4" s="22">
        <v>2</v>
      </c>
      <c r="AF4" s="23">
        <v>37.5</v>
      </c>
      <c r="AG4" s="22">
        <v>50</v>
      </c>
      <c r="AH4" s="24">
        <f>((AE4/AG4)*100)/AF4</f>
        <v>0.10666666666666667</v>
      </c>
      <c r="AI4" s="24"/>
    </row>
    <row r="5" spans="1:35" s="7" customFormat="1" ht="15" customHeight="1" x14ac:dyDescent="0.25">
      <c r="A5" s="21" t="s">
        <v>57</v>
      </c>
      <c r="B5" s="22"/>
      <c r="C5" s="22">
        <v>5</v>
      </c>
      <c r="D5" s="22"/>
      <c r="E5" s="22"/>
      <c r="F5" s="22"/>
      <c r="G5" s="22">
        <v>1</v>
      </c>
      <c r="H5" s="22"/>
      <c r="I5" s="22"/>
      <c r="J5" s="22">
        <v>1</v>
      </c>
      <c r="K5" s="22"/>
      <c r="L5" s="22"/>
      <c r="M5" s="22">
        <v>1</v>
      </c>
      <c r="N5" s="22"/>
      <c r="O5" s="22">
        <v>1</v>
      </c>
      <c r="P5" s="22"/>
      <c r="Q5" s="22">
        <v>1</v>
      </c>
      <c r="R5" s="22"/>
      <c r="S5" s="22"/>
      <c r="T5" s="22"/>
      <c r="U5" s="22">
        <v>10</v>
      </c>
      <c r="V5" s="22"/>
      <c r="W5" s="22"/>
      <c r="X5" s="22"/>
      <c r="Y5" s="22"/>
      <c r="Z5" s="22">
        <v>1</v>
      </c>
      <c r="AA5" s="22"/>
      <c r="AB5" s="22"/>
      <c r="AC5" s="22"/>
      <c r="AD5" s="22"/>
      <c r="AE5" s="22">
        <v>21</v>
      </c>
      <c r="AF5" s="22">
        <v>38</v>
      </c>
      <c r="AG5" s="22">
        <v>50</v>
      </c>
      <c r="AH5" s="24">
        <f t="shared" ref="AH5:AH36" si="0">((AE5/AG5)*100)/AF5</f>
        <v>1.1052631578947369</v>
      </c>
      <c r="AI5" s="1"/>
    </row>
    <row r="6" spans="1:35" s="7" customFormat="1" ht="15" customHeight="1" x14ac:dyDescent="0.25">
      <c r="A6" s="21" t="s">
        <v>58</v>
      </c>
      <c r="B6" s="22"/>
      <c r="C6" s="22">
        <v>6</v>
      </c>
      <c r="D6" s="22"/>
      <c r="E6" s="22"/>
      <c r="F6" s="22"/>
      <c r="G6" s="22">
        <v>5</v>
      </c>
      <c r="H6" s="22"/>
      <c r="I6" s="22">
        <v>41</v>
      </c>
      <c r="J6" s="22">
        <v>46</v>
      </c>
      <c r="K6" s="22"/>
      <c r="L6" s="22"/>
      <c r="M6" s="22">
        <v>16</v>
      </c>
      <c r="N6" s="22"/>
      <c r="O6" s="22"/>
      <c r="P6" s="22"/>
      <c r="Q6" s="22">
        <v>6</v>
      </c>
      <c r="R6" s="22">
        <v>44</v>
      </c>
      <c r="S6" s="22"/>
      <c r="T6" s="22"/>
      <c r="U6" s="22">
        <v>78</v>
      </c>
      <c r="V6" s="22"/>
      <c r="W6" s="22"/>
      <c r="X6" s="22">
        <v>2</v>
      </c>
      <c r="Y6" s="22">
        <v>1</v>
      </c>
      <c r="Z6" s="22">
        <v>82</v>
      </c>
      <c r="AA6" s="22">
        <v>11</v>
      </c>
      <c r="AB6" s="22"/>
      <c r="AC6" s="22"/>
      <c r="AD6" s="22"/>
      <c r="AE6" s="22">
        <v>338</v>
      </c>
      <c r="AF6" s="23">
        <v>7</v>
      </c>
      <c r="AG6" s="30">
        <v>37.5</v>
      </c>
      <c r="AH6" s="24">
        <f t="shared" si="0"/>
        <v>128.76190476190476</v>
      </c>
      <c r="AI6" s="1"/>
    </row>
    <row r="7" spans="1:35" s="7" customFormat="1" ht="15" customHeight="1" x14ac:dyDescent="0.25">
      <c r="A7" s="21" t="s">
        <v>59</v>
      </c>
      <c r="B7" s="22"/>
      <c r="C7" s="22"/>
      <c r="D7" s="22"/>
      <c r="E7" s="22"/>
      <c r="F7" s="22"/>
      <c r="G7" s="22">
        <v>1</v>
      </c>
      <c r="H7" s="22"/>
      <c r="I7" s="22">
        <v>23</v>
      </c>
      <c r="J7" s="22"/>
      <c r="K7" s="22"/>
      <c r="L7" s="22"/>
      <c r="M7" s="22"/>
      <c r="N7" s="22"/>
      <c r="O7" s="22"/>
      <c r="P7" s="22"/>
      <c r="Q7" s="22">
        <v>1</v>
      </c>
      <c r="R7" s="22"/>
      <c r="S7" s="22"/>
      <c r="T7" s="22"/>
      <c r="U7" s="22">
        <v>183</v>
      </c>
      <c r="V7" s="22"/>
      <c r="W7" s="22"/>
      <c r="X7" s="22">
        <v>3</v>
      </c>
      <c r="Y7" s="22"/>
      <c r="Z7" s="22"/>
      <c r="AA7" s="22">
        <v>8</v>
      </c>
      <c r="AB7" s="22"/>
      <c r="AC7" s="22"/>
      <c r="AD7" s="22"/>
      <c r="AE7" s="22">
        <v>219</v>
      </c>
      <c r="AF7" s="23">
        <v>23</v>
      </c>
      <c r="AG7" s="30">
        <v>37.5</v>
      </c>
      <c r="AH7" s="24">
        <f t="shared" si="0"/>
        <v>25.391304347826086</v>
      </c>
      <c r="AI7" s="1"/>
    </row>
    <row r="8" spans="1:35" s="7" customFormat="1" ht="15" customHeight="1" x14ac:dyDescent="0.25">
      <c r="A8" s="21" t="s">
        <v>60</v>
      </c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3">
        <v>32</v>
      </c>
      <c r="AG8" s="30"/>
      <c r="AH8" s="24"/>
      <c r="AI8" s="1" t="s">
        <v>63</v>
      </c>
    </row>
    <row r="9" spans="1:35" s="7" customFormat="1" ht="15" customHeight="1" x14ac:dyDescent="0.25">
      <c r="A9" s="21" t="s">
        <v>34</v>
      </c>
      <c r="B9" s="22">
        <v>2</v>
      </c>
      <c r="C9" s="22">
        <v>5</v>
      </c>
      <c r="D9" s="22"/>
      <c r="E9" s="22"/>
      <c r="F9" s="22"/>
      <c r="G9" s="22">
        <v>3</v>
      </c>
      <c r="H9" s="22">
        <v>1</v>
      </c>
      <c r="I9" s="22">
        <v>35</v>
      </c>
      <c r="J9" s="22">
        <v>154</v>
      </c>
      <c r="K9" s="22"/>
      <c r="L9" s="22"/>
      <c r="M9" s="22">
        <v>3</v>
      </c>
      <c r="N9" s="22"/>
      <c r="O9" s="22"/>
      <c r="P9" s="22"/>
      <c r="Q9" s="22">
        <v>9</v>
      </c>
      <c r="R9" s="22"/>
      <c r="S9" s="22">
        <v>1</v>
      </c>
      <c r="T9" s="22"/>
      <c r="U9" s="22">
        <v>14</v>
      </c>
      <c r="V9" s="22"/>
      <c r="W9" s="22"/>
      <c r="X9" s="22">
        <v>2</v>
      </c>
      <c r="Y9" s="22"/>
      <c r="Z9" s="22">
        <v>10</v>
      </c>
      <c r="AA9" s="22">
        <v>31</v>
      </c>
      <c r="AB9" s="22"/>
      <c r="AC9" s="22"/>
      <c r="AD9" s="22"/>
      <c r="AE9" s="22">
        <v>270</v>
      </c>
      <c r="AF9" s="23">
        <v>16</v>
      </c>
      <c r="AG9" s="22">
        <v>75</v>
      </c>
      <c r="AH9" s="24">
        <f t="shared" si="0"/>
        <v>22.5</v>
      </c>
      <c r="AI9" s="1"/>
    </row>
    <row r="10" spans="1:35" s="7" customFormat="1" ht="15" customHeight="1" x14ac:dyDescent="0.25">
      <c r="A10" s="21" t="s">
        <v>35</v>
      </c>
      <c r="B10" s="22"/>
      <c r="C10" s="22">
        <v>6</v>
      </c>
      <c r="D10" s="22">
        <v>2</v>
      </c>
      <c r="E10" s="22"/>
      <c r="F10" s="22"/>
      <c r="G10" s="22">
        <v>1</v>
      </c>
      <c r="H10" s="22">
        <v>8</v>
      </c>
      <c r="I10" s="22">
        <v>49</v>
      </c>
      <c r="J10" s="22">
        <v>115</v>
      </c>
      <c r="K10" s="22"/>
      <c r="L10" s="22"/>
      <c r="M10" s="22">
        <v>13</v>
      </c>
      <c r="N10" s="22"/>
      <c r="O10" s="22"/>
      <c r="P10" s="22"/>
      <c r="Q10" s="22">
        <v>21</v>
      </c>
      <c r="R10" s="22"/>
      <c r="S10" s="22"/>
      <c r="T10" s="22"/>
      <c r="U10" s="22">
        <v>20</v>
      </c>
      <c r="V10" s="22"/>
      <c r="W10" s="22"/>
      <c r="X10" s="22">
        <v>1</v>
      </c>
      <c r="Y10" s="22"/>
      <c r="Z10" s="22">
        <v>3</v>
      </c>
      <c r="AA10" s="22">
        <v>20</v>
      </c>
      <c r="AB10" s="22"/>
      <c r="AC10" s="22"/>
      <c r="AD10" s="22"/>
      <c r="AE10" s="22">
        <v>259</v>
      </c>
      <c r="AF10" s="23">
        <v>23</v>
      </c>
      <c r="AG10" s="30">
        <v>37.5</v>
      </c>
      <c r="AH10" s="24">
        <f t="shared" si="0"/>
        <v>30.028985507246375</v>
      </c>
      <c r="AI10" s="1"/>
    </row>
    <row r="11" spans="1:35" s="7" customFormat="1" ht="15" customHeight="1" x14ac:dyDescent="0.25">
      <c r="A11" s="21" t="s">
        <v>36</v>
      </c>
      <c r="B11" s="22"/>
      <c r="C11" s="22">
        <v>1</v>
      </c>
      <c r="D11" s="22"/>
      <c r="E11" s="22"/>
      <c r="F11" s="22"/>
      <c r="G11" s="22">
        <v>185</v>
      </c>
      <c r="H11" s="22">
        <v>3</v>
      </c>
      <c r="I11" s="22">
        <v>14</v>
      </c>
      <c r="J11" s="22">
        <v>61</v>
      </c>
      <c r="K11" s="22"/>
      <c r="L11" s="22"/>
      <c r="M11" s="22">
        <v>7</v>
      </c>
      <c r="N11" s="22"/>
      <c r="O11" s="22"/>
      <c r="P11" s="22"/>
      <c r="Q11" s="22"/>
      <c r="R11" s="22"/>
      <c r="S11" s="22"/>
      <c r="T11" s="22"/>
      <c r="U11" s="22">
        <v>204</v>
      </c>
      <c r="V11" s="22"/>
      <c r="W11" s="22"/>
      <c r="X11" s="22"/>
      <c r="Y11" s="22"/>
      <c r="Z11" s="22">
        <v>7</v>
      </c>
      <c r="AA11" s="22">
        <v>19</v>
      </c>
      <c r="AB11" s="22"/>
      <c r="AC11" s="22"/>
      <c r="AD11" s="22"/>
      <c r="AE11" s="22">
        <v>501</v>
      </c>
      <c r="AF11" s="23">
        <v>25</v>
      </c>
      <c r="AG11" s="22">
        <v>50</v>
      </c>
      <c r="AH11" s="24">
        <f t="shared" si="0"/>
        <v>40.08</v>
      </c>
      <c r="AI11" s="1"/>
    </row>
    <row r="12" spans="1:35" s="7" customFormat="1" ht="15" customHeight="1" x14ac:dyDescent="0.25">
      <c r="A12" s="21" t="s">
        <v>37</v>
      </c>
      <c r="B12" s="22"/>
      <c r="C12" s="22">
        <v>5</v>
      </c>
      <c r="D12" s="22"/>
      <c r="E12" s="22"/>
      <c r="F12" s="22"/>
      <c r="G12" s="22">
        <v>101</v>
      </c>
      <c r="H12" s="22">
        <v>4</v>
      </c>
      <c r="I12" s="22">
        <v>21</v>
      </c>
      <c r="J12" s="22">
        <v>167</v>
      </c>
      <c r="K12" s="22"/>
      <c r="L12" s="22"/>
      <c r="M12" s="22">
        <v>33</v>
      </c>
      <c r="N12" s="22"/>
      <c r="O12" s="22"/>
      <c r="P12" s="22"/>
      <c r="Q12" s="22">
        <v>1</v>
      </c>
      <c r="R12" s="22"/>
      <c r="S12" s="22"/>
      <c r="T12" s="22"/>
      <c r="U12" s="22">
        <v>237</v>
      </c>
      <c r="V12" s="22"/>
      <c r="W12" s="22"/>
      <c r="X12" s="22"/>
      <c r="Y12" s="22"/>
      <c r="Z12" s="22">
        <v>8</v>
      </c>
      <c r="AA12" s="22">
        <v>23</v>
      </c>
      <c r="AB12" s="22"/>
      <c r="AC12" s="22"/>
      <c r="AD12" s="22"/>
      <c r="AE12" s="22">
        <v>600</v>
      </c>
      <c r="AF12" s="23">
        <v>15</v>
      </c>
      <c r="AG12" s="22">
        <v>100</v>
      </c>
      <c r="AH12" s="24">
        <f t="shared" si="0"/>
        <v>40</v>
      </c>
      <c r="AI12" s="1"/>
    </row>
    <row r="13" spans="1:35" s="7" customFormat="1" ht="15" customHeight="1" x14ac:dyDescent="0.25">
      <c r="A13" s="21" t="s">
        <v>38</v>
      </c>
      <c r="B13" s="22"/>
      <c r="C13" s="22">
        <v>5</v>
      </c>
      <c r="D13" s="22">
        <v>1</v>
      </c>
      <c r="E13" s="22"/>
      <c r="F13" s="22"/>
      <c r="G13" s="22">
        <v>27</v>
      </c>
      <c r="H13" s="22"/>
      <c r="I13" s="22">
        <v>25</v>
      </c>
      <c r="J13" s="22">
        <v>132</v>
      </c>
      <c r="K13" s="22"/>
      <c r="L13" s="22"/>
      <c r="M13" s="22">
        <v>10</v>
      </c>
      <c r="N13" s="22"/>
      <c r="O13" s="22"/>
      <c r="P13" s="22"/>
      <c r="Q13" s="22"/>
      <c r="R13" s="22"/>
      <c r="S13" s="22"/>
      <c r="T13" s="22"/>
      <c r="U13" s="22">
        <v>80</v>
      </c>
      <c r="V13" s="22"/>
      <c r="W13" s="22"/>
      <c r="X13" s="22"/>
      <c r="Y13" s="22"/>
      <c r="Z13" s="22">
        <v>7</v>
      </c>
      <c r="AA13" s="22">
        <v>8</v>
      </c>
      <c r="AB13" s="22"/>
      <c r="AC13" s="22"/>
      <c r="AD13" s="22"/>
      <c r="AE13" s="22">
        <v>295</v>
      </c>
      <c r="AF13" s="23">
        <v>14</v>
      </c>
      <c r="AG13" s="22">
        <v>50</v>
      </c>
      <c r="AH13" s="24">
        <f t="shared" si="0"/>
        <v>42.142857142857146</v>
      </c>
      <c r="AI13" s="1"/>
    </row>
    <row r="14" spans="1:35" s="7" customFormat="1" ht="15" customHeight="1" x14ac:dyDescent="0.25">
      <c r="A14" s="21" t="s">
        <v>39</v>
      </c>
      <c r="B14" s="22"/>
      <c r="C14" s="22">
        <v>3</v>
      </c>
      <c r="D14" s="22">
        <v>1</v>
      </c>
      <c r="E14" s="22"/>
      <c r="F14" s="22"/>
      <c r="G14" s="22">
        <v>18</v>
      </c>
      <c r="H14" s="22"/>
      <c r="I14" s="22">
        <v>150</v>
      </c>
      <c r="J14" s="22">
        <v>105</v>
      </c>
      <c r="K14" s="22"/>
      <c r="L14" s="22"/>
      <c r="M14" s="22">
        <v>3</v>
      </c>
      <c r="N14" s="22"/>
      <c r="O14" s="22"/>
      <c r="P14" s="22"/>
      <c r="Q14" s="22">
        <v>1</v>
      </c>
      <c r="R14" s="22"/>
      <c r="S14" s="22"/>
      <c r="T14" s="22"/>
      <c r="U14" s="22">
        <v>206</v>
      </c>
      <c r="V14" s="22"/>
      <c r="W14" s="22"/>
      <c r="X14" s="22"/>
      <c r="Y14" s="22"/>
      <c r="Z14" s="22">
        <v>12</v>
      </c>
      <c r="AA14" s="22">
        <v>5</v>
      </c>
      <c r="AB14" s="22"/>
      <c r="AC14" s="22"/>
      <c r="AD14" s="22"/>
      <c r="AE14" s="22">
        <v>504</v>
      </c>
      <c r="AF14" s="23">
        <v>7</v>
      </c>
      <c r="AG14" s="22">
        <v>75</v>
      </c>
      <c r="AH14" s="24">
        <f t="shared" si="0"/>
        <v>96</v>
      </c>
      <c r="AI14" s="1"/>
    </row>
    <row r="15" spans="1:35" s="7" customFormat="1" ht="15" customHeight="1" x14ac:dyDescent="0.25">
      <c r="A15" s="21" t="s">
        <v>40</v>
      </c>
      <c r="B15" s="22">
        <v>1</v>
      </c>
      <c r="C15" s="22">
        <v>1</v>
      </c>
      <c r="D15" s="22"/>
      <c r="E15" s="22"/>
      <c r="F15" s="22"/>
      <c r="G15" s="22">
        <v>47</v>
      </c>
      <c r="H15" s="22"/>
      <c r="I15" s="22">
        <v>84</v>
      </c>
      <c r="J15" s="22">
        <v>103</v>
      </c>
      <c r="K15" s="22"/>
      <c r="L15" s="22"/>
      <c r="M15" s="22">
        <v>2</v>
      </c>
      <c r="N15" s="22"/>
      <c r="O15" s="22"/>
      <c r="P15" s="22"/>
      <c r="Q15" s="22">
        <v>3</v>
      </c>
      <c r="R15" s="22"/>
      <c r="S15" s="22">
        <v>3</v>
      </c>
      <c r="T15" s="22"/>
      <c r="U15" s="22">
        <v>156</v>
      </c>
      <c r="V15" s="22"/>
      <c r="W15" s="22"/>
      <c r="X15" s="22"/>
      <c r="Y15" s="22"/>
      <c r="Z15" s="22">
        <v>31</v>
      </c>
      <c r="AA15" s="22">
        <v>6</v>
      </c>
      <c r="AB15" s="22"/>
      <c r="AC15" s="22"/>
      <c r="AD15" s="22"/>
      <c r="AE15" s="22">
        <v>437</v>
      </c>
      <c r="AF15" s="23">
        <v>10</v>
      </c>
      <c r="AG15" s="22">
        <v>50</v>
      </c>
      <c r="AH15" s="24">
        <f t="shared" si="0"/>
        <v>87.4</v>
      </c>
      <c r="AI15" s="1"/>
    </row>
    <row r="16" spans="1:35" s="7" customFormat="1" ht="15" customHeight="1" x14ac:dyDescent="0.25">
      <c r="A16" s="21" t="s">
        <v>41</v>
      </c>
      <c r="B16" s="22"/>
      <c r="C16" s="22"/>
      <c r="D16" s="22"/>
      <c r="E16" s="22"/>
      <c r="F16" s="22"/>
      <c r="G16" s="22"/>
      <c r="H16" s="22"/>
      <c r="I16" s="22"/>
      <c r="J16" s="22">
        <v>1</v>
      </c>
      <c r="K16" s="22"/>
      <c r="L16" s="22"/>
      <c r="M16" s="22"/>
      <c r="N16" s="22"/>
      <c r="O16" s="22">
        <v>1</v>
      </c>
      <c r="P16" s="22"/>
      <c r="Q16" s="22">
        <v>2</v>
      </c>
      <c r="R16" s="22"/>
      <c r="S16" s="22"/>
      <c r="T16" s="22"/>
      <c r="U16" s="22">
        <v>21</v>
      </c>
      <c r="V16" s="22"/>
      <c r="W16" s="22"/>
      <c r="X16" s="22"/>
      <c r="Y16" s="22"/>
      <c r="Z16" s="22">
        <v>2</v>
      </c>
      <c r="AA16" s="22">
        <v>6</v>
      </c>
      <c r="AB16" s="22"/>
      <c r="AC16" s="22"/>
      <c r="AD16" s="22"/>
      <c r="AE16" s="22">
        <v>33</v>
      </c>
      <c r="AF16" s="23">
        <v>26</v>
      </c>
      <c r="AG16" s="22">
        <v>100</v>
      </c>
      <c r="AH16" s="24">
        <f t="shared" si="0"/>
        <v>1.2692307692307692</v>
      </c>
      <c r="AI16" s="1"/>
    </row>
    <row r="17" spans="1:35" s="7" customFormat="1" ht="15" customHeight="1" x14ac:dyDescent="0.25">
      <c r="A17" s="21" t="s">
        <v>42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>
        <v>84</v>
      </c>
      <c r="R17" s="22"/>
      <c r="S17" s="22"/>
      <c r="T17" s="22"/>
      <c r="U17" s="22"/>
      <c r="V17" s="22"/>
      <c r="W17" s="22">
        <v>25</v>
      </c>
      <c r="X17" s="22">
        <v>4</v>
      </c>
      <c r="Y17" s="22"/>
      <c r="Z17" s="22"/>
      <c r="AA17" s="22"/>
      <c r="AB17" s="22">
        <v>2</v>
      </c>
      <c r="AC17" s="22"/>
      <c r="AD17" s="22"/>
      <c r="AE17" s="22">
        <v>115</v>
      </c>
      <c r="AF17" s="23">
        <v>13</v>
      </c>
      <c r="AG17" s="22">
        <v>100</v>
      </c>
      <c r="AH17" s="24">
        <f t="shared" si="0"/>
        <v>8.8461538461538449</v>
      </c>
      <c r="AI17" s="1"/>
    </row>
    <row r="18" spans="1:35" s="7" customFormat="1" ht="15" customHeight="1" x14ac:dyDescent="0.25">
      <c r="A18" s="21" t="s">
        <v>43</v>
      </c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>
        <v>1</v>
      </c>
      <c r="Q18" s="22">
        <v>2</v>
      </c>
      <c r="R18" s="22"/>
      <c r="S18" s="22"/>
      <c r="T18" s="22">
        <v>3</v>
      </c>
      <c r="U18" s="22">
        <v>1</v>
      </c>
      <c r="V18" s="22"/>
      <c r="W18" s="22">
        <v>15</v>
      </c>
      <c r="X18" s="22"/>
      <c r="Y18" s="22"/>
      <c r="Z18" s="22"/>
      <c r="AA18" s="22">
        <v>7</v>
      </c>
      <c r="AB18" s="22"/>
      <c r="AC18" s="22"/>
      <c r="AD18" s="22"/>
      <c r="AE18" s="22">
        <v>29</v>
      </c>
      <c r="AF18" s="23">
        <v>7</v>
      </c>
      <c r="AG18" s="22">
        <v>100</v>
      </c>
      <c r="AH18" s="24">
        <f t="shared" si="0"/>
        <v>4.1428571428571423</v>
      </c>
      <c r="AI18" s="3"/>
    </row>
    <row r="19" spans="1:35" s="7" customFormat="1" ht="15" customHeight="1" x14ac:dyDescent="0.25">
      <c r="A19" s="21" t="s">
        <v>20</v>
      </c>
      <c r="B19" s="22"/>
      <c r="C19" s="22"/>
      <c r="D19" s="22"/>
      <c r="E19" s="22"/>
      <c r="F19" s="22"/>
      <c r="G19" s="22">
        <v>3</v>
      </c>
      <c r="H19" s="22">
        <v>1</v>
      </c>
      <c r="I19" s="22">
        <v>3</v>
      </c>
      <c r="J19" s="22">
        <v>44</v>
      </c>
      <c r="K19" s="22"/>
      <c r="L19" s="22"/>
      <c r="M19" s="22"/>
      <c r="N19" s="22"/>
      <c r="O19" s="22"/>
      <c r="P19" s="22"/>
      <c r="Q19" s="22">
        <v>14</v>
      </c>
      <c r="R19" s="22"/>
      <c r="S19" s="22"/>
      <c r="T19" s="22">
        <v>1</v>
      </c>
      <c r="U19" s="22">
        <v>22</v>
      </c>
      <c r="V19" s="22"/>
      <c r="W19" s="22"/>
      <c r="X19" s="22">
        <v>1</v>
      </c>
      <c r="Y19" s="22"/>
      <c r="Z19" s="22">
        <v>3</v>
      </c>
      <c r="AA19" s="22">
        <v>61</v>
      </c>
      <c r="AB19" s="22"/>
      <c r="AC19" s="22"/>
      <c r="AD19" s="22"/>
      <c r="AE19" s="22">
        <v>153</v>
      </c>
      <c r="AF19" s="23">
        <v>28</v>
      </c>
      <c r="AG19" s="22">
        <v>100</v>
      </c>
      <c r="AH19" s="24">
        <f t="shared" si="0"/>
        <v>5.4642857142857144</v>
      </c>
      <c r="AI19" s="3"/>
    </row>
    <row r="20" spans="1:35" s="7" customFormat="1" ht="15" customHeight="1" x14ac:dyDescent="0.25">
      <c r="A20" s="21" t="s">
        <v>21</v>
      </c>
      <c r="B20" s="22"/>
      <c r="C20" s="22">
        <v>1</v>
      </c>
      <c r="D20" s="22"/>
      <c r="E20" s="22"/>
      <c r="F20" s="22"/>
      <c r="G20" s="22">
        <v>3</v>
      </c>
      <c r="H20" s="22">
        <v>1</v>
      </c>
      <c r="I20" s="22">
        <v>3</v>
      </c>
      <c r="J20" s="22">
        <v>26</v>
      </c>
      <c r="K20" s="22"/>
      <c r="L20" s="22"/>
      <c r="M20" s="22">
        <v>1</v>
      </c>
      <c r="N20" s="22"/>
      <c r="O20" s="22"/>
      <c r="P20" s="22"/>
      <c r="Q20" s="22">
        <v>23</v>
      </c>
      <c r="R20" s="22"/>
      <c r="S20" s="22"/>
      <c r="T20" s="22">
        <v>1</v>
      </c>
      <c r="U20" s="22">
        <v>27</v>
      </c>
      <c r="V20" s="22"/>
      <c r="W20" s="22">
        <v>1</v>
      </c>
      <c r="X20" s="22"/>
      <c r="Y20" s="22"/>
      <c r="Z20" s="22"/>
      <c r="AA20" s="22">
        <v>27</v>
      </c>
      <c r="AB20" s="22"/>
      <c r="AC20" s="22"/>
      <c r="AD20" s="22"/>
      <c r="AE20" s="22">
        <v>114</v>
      </c>
      <c r="AF20" s="23">
        <v>21</v>
      </c>
      <c r="AG20" s="22">
        <v>100</v>
      </c>
      <c r="AH20" s="24">
        <f t="shared" si="0"/>
        <v>5.4285714285714279</v>
      </c>
      <c r="AI20" s="3"/>
    </row>
    <row r="21" spans="1:35" s="7" customFormat="1" ht="15" customHeight="1" x14ac:dyDescent="0.25">
      <c r="A21" s="21" t="s">
        <v>22</v>
      </c>
      <c r="B21" s="22"/>
      <c r="C21" s="22">
        <v>2</v>
      </c>
      <c r="D21" s="22"/>
      <c r="E21" s="22"/>
      <c r="F21" s="22"/>
      <c r="G21" s="22">
        <v>23</v>
      </c>
      <c r="H21" s="22">
        <v>3</v>
      </c>
      <c r="I21" s="22">
        <v>5</v>
      </c>
      <c r="J21" s="22">
        <v>25</v>
      </c>
      <c r="K21" s="22">
        <v>3</v>
      </c>
      <c r="L21" s="22"/>
      <c r="M21" s="22">
        <v>2</v>
      </c>
      <c r="N21" s="22"/>
      <c r="O21" s="22"/>
      <c r="P21" s="22"/>
      <c r="Q21" s="22"/>
      <c r="R21" s="22"/>
      <c r="S21" s="22"/>
      <c r="T21" s="22"/>
      <c r="U21" s="22">
        <v>70</v>
      </c>
      <c r="V21" s="22"/>
      <c r="W21" s="22"/>
      <c r="X21" s="22">
        <v>3</v>
      </c>
      <c r="Y21" s="22"/>
      <c r="Z21" s="22">
        <v>1</v>
      </c>
      <c r="AA21" s="22">
        <v>7</v>
      </c>
      <c r="AB21" s="22"/>
      <c r="AC21" s="22">
        <v>1</v>
      </c>
      <c r="AD21" s="22"/>
      <c r="AE21" s="22">
        <v>145</v>
      </c>
      <c r="AF21" s="23">
        <v>20</v>
      </c>
      <c r="AG21" s="22">
        <v>50</v>
      </c>
      <c r="AH21" s="24">
        <f t="shared" si="0"/>
        <v>14.5</v>
      </c>
      <c r="AI21" s="3"/>
    </row>
    <row r="22" spans="1:35" s="7" customFormat="1" ht="15" customHeight="1" x14ac:dyDescent="0.25">
      <c r="A22" s="21" t="s">
        <v>23</v>
      </c>
      <c r="B22" s="22"/>
      <c r="C22" s="22">
        <v>2</v>
      </c>
      <c r="D22" s="22"/>
      <c r="E22" s="22"/>
      <c r="F22" s="22"/>
      <c r="G22" s="22">
        <v>15</v>
      </c>
      <c r="H22" s="22">
        <v>6</v>
      </c>
      <c r="I22" s="22">
        <v>8</v>
      </c>
      <c r="J22" s="22">
        <v>40</v>
      </c>
      <c r="K22" s="22">
        <v>6</v>
      </c>
      <c r="L22" s="22"/>
      <c r="M22" s="22"/>
      <c r="N22" s="22"/>
      <c r="O22" s="22"/>
      <c r="P22" s="22"/>
      <c r="Q22" s="22">
        <v>1</v>
      </c>
      <c r="R22" s="22"/>
      <c r="S22" s="22"/>
      <c r="T22" s="22"/>
      <c r="U22" s="22">
        <v>162</v>
      </c>
      <c r="V22" s="22"/>
      <c r="W22" s="22"/>
      <c r="X22" s="22">
        <v>1</v>
      </c>
      <c r="Y22" s="22"/>
      <c r="Z22" s="22">
        <v>5</v>
      </c>
      <c r="AA22" s="22">
        <v>18</v>
      </c>
      <c r="AB22" s="22"/>
      <c r="AC22" s="22"/>
      <c r="AD22" s="22">
        <v>1</v>
      </c>
      <c r="AE22" s="22">
        <v>265</v>
      </c>
      <c r="AF22" s="23">
        <v>21</v>
      </c>
      <c r="AG22" s="22">
        <v>100</v>
      </c>
      <c r="AH22" s="24">
        <f t="shared" si="0"/>
        <v>12.619047619047619</v>
      </c>
      <c r="AI22" s="3"/>
    </row>
    <row r="23" spans="1:35" s="7" customFormat="1" ht="15" customHeight="1" x14ac:dyDescent="0.25">
      <c r="A23" s="21" t="s">
        <v>24</v>
      </c>
      <c r="B23" s="22">
        <v>1</v>
      </c>
      <c r="C23" s="22"/>
      <c r="D23" s="22"/>
      <c r="E23" s="22"/>
      <c r="F23" s="22"/>
      <c r="G23" s="22">
        <v>66</v>
      </c>
      <c r="H23" s="22"/>
      <c r="I23" s="22">
        <v>7</v>
      </c>
      <c r="J23" s="22">
        <v>9</v>
      </c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>
        <v>30</v>
      </c>
      <c r="V23" s="22">
        <v>1</v>
      </c>
      <c r="W23" s="22"/>
      <c r="X23" s="22"/>
      <c r="Y23" s="22"/>
      <c r="Z23" s="22">
        <v>1</v>
      </c>
      <c r="AA23" s="22">
        <v>13</v>
      </c>
      <c r="AB23" s="22"/>
      <c r="AC23" s="22"/>
      <c r="AD23" s="22">
        <v>4</v>
      </c>
      <c r="AE23" s="22">
        <v>132</v>
      </c>
      <c r="AF23" s="23">
        <v>18</v>
      </c>
      <c r="AG23" s="24">
        <v>15.625</v>
      </c>
      <c r="AH23" s="24">
        <f t="shared" si="0"/>
        <v>46.933333333333337</v>
      </c>
      <c r="AI23" s="3"/>
    </row>
    <row r="24" spans="1:35" s="7" customFormat="1" ht="15" customHeight="1" x14ac:dyDescent="0.25">
      <c r="A24" s="21" t="s">
        <v>25</v>
      </c>
      <c r="B24" s="22"/>
      <c r="C24" s="22">
        <v>1</v>
      </c>
      <c r="D24" s="22"/>
      <c r="E24" s="22"/>
      <c r="F24" s="22"/>
      <c r="G24" s="22">
        <v>49</v>
      </c>
      <c r="H24" s="22">
        <v>4</v>
      </c>
      <c r="I24" s="22">
        <v>13</v>
      </c>
      <c r="J24" s="22">
        <v>6</v>
      </c>
      <c r="K24" s="22"/>
      <c r="L24" s="22"/>
      <c r="M24" s="22"/>
      <c r="N24" s="22"/>
      <c r="O24" s="22"/>
      <c r="P24" s="22"/>
      <c r="Q24" s="22"/>
      <c r="R24" s="22"/>
      <c r="S24" s="22">
        <v>2</v>
      </c>
      <c r="T24" s="22"/>
      <c r="U24" s="22">
        <v>17</v>
      </c>
      <c r="V24" s="22"/>
      <c r="W24" s="22"/>
      <c r="X24" s="22"/>
      <c r="Y24" s="22"/>
      <c r="Z24" s="22"/>
      <c r="AA24" s="22">
        <v>13</v>
      </c>
      <c r="AB24" s="22"/>
      <c r="AC24" s="22"/>
      <c r="AD24" s="22"/>
      <c r="AE24" s="22">
        <v>105</v>
      </c>
      <c r="AF24" s="22">
        <v>16</v>
      </c>
      <c r="AG24" s="30">
        <v>30.5</v>
      </c>
      <c r="AH24" s="24">
        <f t="shared" si="0"/>
        <v>21.516393442622949</v>
      </c>
      <c r="AI24" s="2"/>
    </row>
    <row r="25" spans="1:35" s="6" customFormat="1" ht="15" customHeight="1" x14ac:dyDescent="0.25">
      <c r="A25" s="21" t="s">
        <v>26</v>
      </c>
      <c r="B25" s="22"/>
      <c r="C25" s="22"/>
      <c r="D25" s="22"/>
      <c r="E25" s="22">
        <v>2</v>
      </c>
      <c r="F25" s="22"/>
      <c r="G25" s="22">
        <v>49</v>
      </c>
      <c r="H25" s="22">
        <v>7</v>
      </c>
      <c r="I25" s="22">
        <v>24</v>
      </c>
      <c r="J25" s="22">
        <v>50</v>
      </c>
      <c r="K25" s="22"/>
      <c r="L25" s="22"/>
      <c r="M25" s="22"/>
      <c r="N25" s="22"/>
      <c r="O25" s="22"/>
      <c r="P25" s="22"/>
      <c r="Q25" s="22">
        <v>3</v>
      </c>
      <c r="R25" s="22"/>
      <c r="S25" s="22">
        <v>3</v>
      </c>
      <c r="T25" s="22"/>
      <c r="U25" s="22">
        <v>26</v>
      </c>
      <c r="V25" s="22"/>
      <c r="W25" s="22">
        <v>8</v>
      </c>
      <c r="X25" s="22"/>
      <c r="Y25" s="22"/>
      <c r="Z25" s="22">
        <v>25</v>
      </c>
      <c r="AA25" s="22">
        <v>75</v>
      </c>
      <c r="AB25" s="22"/>
      <c r="AC25" s="22">
        <v>3</v>
      </c>
      <c r="AD25" s="22">
        <v>4</v>
      </c>
      <c r="AE25" s="22">
        <v>279</v>
      </c>
      <c r="AF25" s="23">
        <v>7</v>
      </c>
      <c r="AG25" s="22">
        <v>100</v>
      </c>
      <c r="AH25" s="24">
        <f t="shared" si="0"/>
        <v>39.857142857142854</v>
      </c>
      <c r="AI25" s="1"/>
    </row>
    <row r="26" spans="1:35" s="7" customFormat="1" ht="15" customHeight="1" x14ac:dyDescent="0.25">
      <c r="A26" s="21" t="s">
        <v>27</v>
      </c>
      <c r="B26" s="22"/>
      <c r="C26" s="22">
        <v>1</v>
      </c>
      <c r="D26" s="22"/>
      <c r="E26" s="22">
        <v>2</v>
      </c>
      <c r="F26" s="22"/>
      <c r="G26" s="22">
        <v>58</v>
      </c>
      <c r="H26" s="22">
        <v>14</v>
      </c>
      <c r="I26" s="22">
        <v>20</v>
      </c>
      <c r="J26" s="22">
        <v>64</v>
      </c>
      <c r="K26" s="22"/>
      <c r="L26" s="22"/>
      <c r="M26" s="22"/>
      <c r="N26" s="22"/>
      <c r="O26" s="22">
        <v>4</v>
      </c>
      <c r="P26" s="22"/>
      <c r="Q26" s="22">
        <v>4</v>
      </c>
      <c r="R26" s="22"/>
      <c r="S26" s="22"/>
      <c r="T26" s="22">
        <v>6</v>
      </c>
      <c r="U26" s="22">
        <v>23</v>
      </c>
      <c r="V26" s="22"/>
      <c r="W26" s="22"/>
      <c r="X26" s="22"/>
      <c r="Y26" s="22">
        <v>1</v>
      </c>
      <c r="Z26" s="22">
        <v>40</v>
      </c>
      <c r="AA26" s="22">
        <v>167</v>
      </c>
      <c r="AB26" s="22"/>
      <c r="AC26" s="22"/>
      <c r="AD26" s="22"/>
      <c r="AE26" s="22">
        <v>404</v>
      </c>
      <c r="AF26" s="23">
        <v>16</v>
      </c>
      <c r="AG26" s="22">
        <v>100</v>
      </c>
      <c r="AH26" s="24">
        <f t="shared" si="0"/>
        <v>25.25</v>
      </c>
      <c r="AI26" s="1"/>
    </row>
    <row r="27" spans="1:35" s="7" customFormat="1" ht="15" customHeight="1" x14ac:dyDescent="0.25">
      <c r="A27" s="21" t="s">
        <v>28</v>
      </c>
      <c r="B27" s="22"/>
      <c r="C27" s="22"/>
      <c r="D27" s="22"/>
      <c r="E27" s="22"/>
      <c r="F27" s="22"/>
      <c r="G27" s="22">
        <v>4</v>
      </c>
      <c r="H27" s="22"/>
      <c r="I27" s="22">
        <v>25</v>
      </c>
      <c r="J27" s="22">
        <v>53</v>
      </c>
      <c r="K27" s="22"/>
      <c r="L27" s="22"/>
      <c r="M27" s="22"/>
      <c r="N27" s="22"/>
      <c r="O27" s="22">
        <v>1</v>
      </c>
      <c r="P27" s="22"/>
      <c r="Q27" s="22"/>
      <c r="R27" s="22"/>
      <c r="S27" s="22"/>
      <c r="T27" s="22"/>
      <c r="U27" s="22">
        <v>9</v>
      </c>
      <c r="V27" s="22"/>
      <c r="W27" s="22">
        <v>1</v>
      </c>
      <c r="X27" s="22">
        <v>2</v>
      </c>
      <c r="Y27" s="22"/>
      <c r="Z27" s="22">
        <v>58</v>
      </c>
      <c r="AA27" s="22">
        <v>44</v>
      </c>
      <c r="AB27" s="22"/>
      <c r="AC27" s="22"/>
      <c r="AD27" s="22"/>
      <c r="AE27" s="22">
        <v>197</v>
      </c>
      <c r="AF27" s="23">
        <v>9</v>
      </c>
      <c r="AG27" s="22">
        <v>100</v>
      </c>
      <c r="AH27" s="24">
        <f t="shared" si="0"/>
        <v>21.888888888888889</v>
      </c>
      <c r="AI27" s="2"/>
    </row>
    <row r="28" spans="1:35" s="7" customFormat="1" ht="15" customHeight="1" x14ac:dyDescent="0.25">
      <c r="A28" s="21" t="s">
        <v>29</v>
      </c>
      <c r="B28" s="22"/>
      <c r="C28" s="22"/>
      <c r="D28" s="22"/>
      <c r="E28" s="22"/>
      <c r="F28" s="22"/>
      <c r="G28" s="22">
        <v>10</v>
      </c>
      <c r="H28" s="22"/>
      <c r="I28" s="22">
        <v>7</v>
      </c>
      <c r="J28" s="22">
        <v>71</v>
      </c>
      <c r="K28" s="22"/>
      <c r="L28" s="22"/>
      <c r="M28" s="22"/>
      <c r="N28" s="22"/>
      <c r="O28" s="22">
        <v>1</v>
      </c>
      <c r="P28" s="22"/>
      <c r="Q28" s="22"/>
      <c r="R28" s="22"/>
      <c r="S28" s="22"/>
      <c r="T28" s="22">
        <v>1</v>
      </c>
      <c r="U28" s="22">
        <v>10</v>
      </c>
      <c r="V28" s="22"/>
      <c r="W28" s="22"/>
      <c r="X28" s="22">
        <v>7</v>
      </c>
      <c r="Y28" s="22"/>
      <c r="Z28" s="22">
        <v>56</v>
      </c>
      <c r="AA28" s="22">
        <v>37</v>
      </c>
      <c r="AB28" s="22"/>
      <c r="AC28" s="22"/>
      <c r="AD28" s="22"/>
      <c r="AE28" s="22">
        <v>200</v>
      </c>
      <c r="AF28" s="23">
        <v>7</v>
      </c>
      <c r="AG28" s="22">
        <v>100</v>
      </c>
      <c r="AH28" s="24">
        <f t="shared" si="0"/>
        <v>28.571428571428573</v>
      </c>
      <c r="AI28" s="1"/>
    </row>
    <row r="29" spans="1:35" s="7" customFormat="1" ht="15" customHeight="1" x14ac:dyDescent="0.25">
      <c r="A29" s="21" t="s">
        <v>30</v>
      </c>
      <c r="B29" s="22"/>
      <c r="C29" s="22">
        <v>1</v>
      </c>
      <c r="D29" s="22">
        <v>1</v>
      </c>
      <c r="E29" s="22"/>
      <c r="F29" s="22"/>
      <c r="G29" s="22">
        <v>60</v>
      </c>
      <c r="H29" s="22">
        <v>15</v>
      </c>
      <c r="I29" s="22">
        <v>47</v>
      </c>
      <c r="J29" s="22">
        <v>5</v>
      </c>
      <c r="K29" s="22"/>
      <c r="L29" s="22"/>
      <c r="M29" s="22">
        <v>21</v>
      </c>
      <c r="N29" s="22"/>
      <c r="O29" s="22"/>
      <c r="P29" s="22"/>
      <c r="Q29" s="22">
        <v>4</v>
      </c>
      <c r="R29" s="22">
        <v>1</v>
      </c>
      <c r="S29" s="22">
        <v>11</v>
      </c>
      <c r="T29" s="22">
        <v>1</v>
      </c>
      <c r="U29" s="22">
        <v>113</v>
      </c>
      <c r="V29" s="22"/>
      <c r="W29" s="22"/>
      <c r="X29" s="22">
        <v>7</v>
      </c>
      <c r="Y29" s="22"/>
      <c r="Z29" s="22">
        <v>26</v>
      </c>
      <c r="AA29" s="22">
        <v>21</v>
      </c>
      <c r="AB29" s="22"/>
      <c r="AC29" s="22"/>
      <c r="AD29" s="22"/>
      <c r="AE29" s="22">
        <v>334</v>
      </c>
      <c r="AF29" s="23">
        <v>8</v>
      </c>
      <c r="AG29" s="22">
        <v>100</v>
      </c>
      <c r="AH29" s="24">
        <f t="shared" si="0"/>
        <v>41.75</v>
      </c>
      <c r="AI29" s="1"/>
    </row>
    <row r="30" spans="1:35" s="7" customFormat="1" ht="15" customHeight="1" x14ac:dyDescent="0.25">
      <c r="A30" s="21" t="s">
        <v>31</v>
      </c>
      <c r="B30" s="22"/>
      <c r="C30" s="22">
        <v>2</v>
      </c>
      <c r="D30" s="22"/>
      <c r="E30" s="22">
        <v>1</v>
      </c>
      <c r="F30" s="22"/>
      <c r="G30" s="22">
        <v>2</v>
      </c>
      <c r="H30" s="22">
        <v>2</v>
      </c>
      <c r="I30" s="22">
        <v>110</v>
      </c>
      <c r="J30" s="22">
        <v>13</v>
      </c>
      <c r="K30" s="22"/>
      <c r="L30" s="22"/>
      <c r="M30" s="22"/>
      <c r="N30" s="22"/>
      <c r="O30" s="22"/>
      <c r="P30" s="22"/>
      <c r="Q30" s="22">
        <v>1</v>
      </c>
      <c r="R30" s="22"/>
      <c r="S30" s="22"/>
      <c r="T30" s="22"/>
      <c r="U30" s="22">
        <v>149</v>
      </c>
      <c r="V30" s="22"/>
      <c r="W30" s="22"/>
      <c r="X30" s="22">
        <v>1</v>
      </c>
      <c r="Y30" s="22"/>
      <c r="Z30" s="22">
        <v>14</v>
      </c>
      <c r="AA30" s="22">
        <v>13</v>
      </c>
      <c r="AB30" s="22"/>
      <c r="AC30" s="22"/>
      <c r="AD30" s="22"/>
      <c r="AE30" s="22">
        <v>308</v>
      </c>
      <c r="AF30" s="23">
        <v>17</v>
      </c>
      <c r="AG30" s="22">
        <v>100</v>
      </c>
      <c r="AH30" s="24">
        <f t="shared" si="0"/>
        <v>18.117647058823529</v>
      </c>
      <c r="AI30" s="1"/>
    </row>
    <row r="31" spans="1:35" s="7" customFormat="1" ht="15" customHeight="1" x14ac:dyDescent="0.25">
      <c r="A31" s="21" t="s">
        <v>32</v>
      </c>
      <c r="B31" s="22"/>
      <c r="C31" s="22"/>
      <c r="D31" s="22"/>
      <c r="E31" s="22"/>
      <c r="F31" s="22"/>
      <c r="G31" s="22"/>
      <c r="H31" s="22"/>
      <c r="I31" s="22">
        <v>5</v>
      </c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>
        <v>1</v>
      </c>
      <c r="U31" s="22">
        <v>41</v>
      </c>
      <c r="V31" s="22"/>
      <c r="W31" s="22"/>
      <c r="X31" s="22">
        <v>4</v>
      </c>
      <c r="Y31" s="22"/>
      <c r="Z31" s="22">
        <v>8</v>
      </c>
      <c r="AA31" s="22"/>
      <c r="AB31" s="22"/>
      <c r="AC31" s="22"/>
      <c r="AD31" s="22"/>
      <c r="AE31" s="22">
        <v>59</v>
      </c>
      <c r="AF31" s="23">
        <v>17</v>
      </c>
      <c r="AG31" s="22">
        <v>100</v>
      </c>
      <c r="AH31" s="24">
        <f t="shared" si="0"/>
        <v>3.4705882352941178</v>
      </c>
      <c r="AI31" s="1"/>
    </row>
    <row r="32" spans="1:35" s="7" customFormat="1" ht="15" customHeight="1" x14ac:dyDescent="0.25">
      <c r="A32" s="21" t="s">
        <v>33</v>
      </c>
      <c r="B32" s="22"/>
      <c r="C32" s="22"/>
      <c r="D32" s="22"/>
      <c r="E32" s="22"/>
      <c r="F32" s="22"/>
      <c r="G32" s="22"/>
      <c r="H32" s="22"/>
      <c r="I32" s="22">
        <v>5</v>
      </c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>
        <v>17</v>
      </c>
      <c r="V32" s="22"/>
      <c r="W32" s="22"/>
      <c r="X32" s="22">
        <v>1</v>
      </c>
      <c r="Y32" s="22"/>
      <c r="Z32" s="22">
        <v>3</v>
      </c>
      <c r="AA32" s="22">
        <v>2</v>
      </c>
      <c r="AB32" s="22"/>
      <c r="AC32" s="22"/>
      <c r="AD32" s="22"/>
      <c r="AE32" s="22">
        <v>28</v>
      </c>
      <c r="AF32" s="23">
        <v>16</v>
      </c>
      <c r="AG32" s="22">
        <v>100</v>
      </c>
      <c r="AH32" s="24">
        <f t="shared" si="0"/>
        <v>1.7500000000000002</v>
      </c>
      <c r="AI32" s="1"/>
    </row>
    <row r="33" spans="1:35" s="7" customFormat="1" ht="15" customHeight="1" x14ac:dyDescent="0.25">
      <c r="A33" s="21" t="s">
        <v>44</v>
      </c>
      <c r="B33" s="22"/>
      <c r="C33" s="22">
        <v>2</v>
      </c>
      <c r="D33" s="22"/>
      <c r="E33" s="22"/>
      <c r="F33" s="22">
        <v>5</v>
      </c>
      <c r="G33" s="22">
        <v>8</v>
      </c>
      <c r="H33" s="22"/>
      <c r="I33" s="22">
        <v>18</v>
      </c>
      <c r="J33" s="22">
        <v>34</v>
      </c>
      <c r="K33" s="22"/>
      <c r="L33" s="22"/>
      <c r="M33" s="22">
        <v>25</v>
      </c>
      <c r="N33" s="22"/>
      <c r="O33" s="22"/>
      <c r="P33" s="22"/>
      <c r="Q33" s="22">
        <v>4</v>
      </c>
      <c r="R33" s="22"/>
      <c r="S33" s="22"/>
      <c r="T33" s="22"/>
      <c r="U33" s="22">
        <v>113</v>
      </c>
      <c r="V33" s="22">
        <v>47</v>
      </c>
      <c r="W33" s="22"/>
      <c r="X33" s="22"/>
      <c r="Y33" s="22"/>
      <c r="Z33" s="22"/>
      <c r="AA33" s="22">
        <v>17</v>
      </c>
      <c r="AB33" s="22"/>
      <c r="AC33" s="22"/>
      <c r="AD33" s="22">
        <v>1</v>
      </c>
      <c r="AE33" s="22">
        <v>274</v>
      </c>
      <c r="AF33" s="23">
        <v>20</v>
      </c>
      <c r="AG33" s="22">
        <v>25</v>
      </c>
      <c r="AH33" s="24">
        <f t="shared" si="0"/>
        <v>54.8</v>
      </c>
      <c r="AI33" s="1"/>
    </row>
    <row r="34" spans="1:35" s="7" customFormat="1" ht="15" customHeight="1" x14ac:dyDescent="0.25">
      <c r="A34" s="21" t="s">
        <v>45</v>
      </c>
      <c r="B34" s="22"/>
      <c r="C34" s="22">
        <v>3</v>
      </c>
      <c r="D34" s="22"/>
      <c r="E34" s="22"/>
      <c r="F34" s="22">
        <v>3</v>
      </c>
      <c r="G34" s="22">
        <v>1</v>
      </c>
      <c r="H34" s="22"/>
      <c r="I34" s="22">
        <v>48</v>
      </c>
      <c r="J34" s="22">
        <v>4</v>
      </c>
      <c r="K34" s="22"/>
      <c r="L34" s="22"/>
      <c r="M34" s="22">
        <v>17</v>
      </c>
      <c r="N34" s="22"/>
      <c r="O34" s="22"/>
      <c r="P34" s="22"/>
      <c r="Q34" s="22"/>
      <c r="R34" s="22"/>
      <c r="S34" s="22"/>
      <c r="T34" s="22"/>
      <c r="U34" s="22">
        <v>143</v>
      </c>
      <c r="V34" s="22">
        <v>28</v>
      </c>
      <c r="W34" s="22"/>
      <c r="X34" s="22"/>
      <c r="Y34" s="22"/>
      <c r="Z34" s="22">
        <v>2</v>
      </c>
      <c r="AA34" s="22">
        <v>1</v>
      </c>
      <c r="AB34" s="22"/>
      <c r="AC34" s="22"/>
      <c r="AD34" s="22"/>
      <c r="AE34" s="22">
        <v>250</v>
      </c>
      <c r="AF34" s="23">
        <v>23</v>
      </c>
      <c r="AG34" s="30">
        <v>12.5</v>
      </c>
      <c r="AH34" s="24">
        <f t="shared" si="0"/>
        <v>86.956521739130437</v>
      </c>
      <c r="AI34" s="1"/>
    </row>
    <row r="35" spans="1:35" s="7" customFormat="1" ht="15" customHeight="1" x14ac:dyDescent="0.25">
      <c r="A35" s="21" t="s">
        <v>46</v>
      </c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  <c r="AF35" s="23">
        <v>37</v>
      </c>
      <c r="AG35" s="30"/>
      <c r="AH35" s="24"/>
      <c r="AI35" s="1" t="s">
        <v>63</v>
      </c>
    </row>
    <row r="36" spans="1:35" s="7" customFormat="1" ht="15" customHeight="1" thickBot="1" x14ac:dyDescent="0.3">
      <c r="A36" s="21" t="s">
        <v>47</v>
      </c>
      <c r="B36" s="22"/>
      <c r="C36" s="22"/>
      <c r="D36" s="22"/>
      <c r="E36" s="22">
        <v>1</v>
      </c>
      <c r="F36" s="22"/>
      <c r="G36" s="22"/>
      <c r="H36" s="22"/>
      <c r="I36" s="22">
        <v>3</v>
      </c>
      <c r="J36" s="22">
        <v>9</v>
      </c>
      <c r="K36" s="22"/>
      <c r="L36" s="22"/>
      <c r="M36" s="22"/>
      <c r="N36" s="22"/>
      <c r="O36" s="22"/>
      <c r="P36" s="22"/>
      <c r="Q36" s="22">
        <v>3</v>
      </c>
      <c r="R36" s="22"/>
      <c r="S36" s="22"/>
      <c r="T36" s="22"/>
      <c r="U36" s="22">
        <v>2</v>
      </c>
      <c r="V36" s="22"/>
      <c r="W36" s="22"/>
      <c r="X36" s="22">
        <v>1</v>
      </c>
      <c r="Y36" s="22"/>
      <c r="Z36" s="22"/>
      <c r="AA36" s="22"/>
      <c r="AB36" s="22"/>
      <c r="AC36" s="22"/>
      <c r="AD36" s="22"/>
      <c r="AE36" s="22">
        <v>19</v>
      </c>
      <c r="AF36" s="23">
        <v>32</v>
      </c>
      <c r="AG36" s="30">
        <v>18.8</v>
      </c>
      <c r="AH36" s="24">
        <f t="shared" si="0"/>
        <v>3.1582446808510642</v>
      </c>
      <c r="AI36" s="1"/>
    </row>
    <row r="37" spans="1:35" x14ac:dyDescent="0.2">
      <c r="A37" s="19"/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20"/>
      <c r="AG37" s="19"/>
      <c r="AH37" s="19"/>
      <c r="AI37" s="19"/>
    </row>
    <row r="38" spans="1:35" x14ac:dyDescent="0.2">
      <c r="AF38" s="9"/>
    </row>
    <row r="39" spans="1:35" x14ac:dyDescent="0.2">
      <c r="AF39" s="9"/>
    </row>
    <row r="40" spans="1:35" x14ac:dyDescent="0.2">
      <c r="AF40" s="9"/>
    </row>
    <row r="41" spans="1:35" x14ac:dyDescent="0.2">
      <c r="AF41" s="9"/>
    </row>
    <row r="42" spans="1:35" x14ac:dyDescent="0.2">
      <c r="AF42" s="9"/>
    </row>
    <row r="43" spans="1:35" x14ac:dyDescent="0.2">
      <c r="AF43" s="9"/>
    </row>
    <row r="44" spans="1:35" x14ac:dyDescent="0.2">
      <c r="AF44" s="9"/>
    </row>
    <row r="45" spans="1:35" x14ac:dyDescent="0.2">
      <c r="AF45" s="9"/>
    </row>
    <row r="46" spans="1:35" x14ac:dyDescent="0.2">
      <c r="AF46" s="9"/>
    </row>
    <row r="47" spans="1:35" x14ac:dyDescent="0.2">
      <c r="AF47" s="9"/>
    </row>
    <row r="48" spans="1:35" x14ac:dyDescent="0.2">
      <c r="AF48" s="9"/>
    </row>
  </sheetData>
  <mergeCells count="1">
    <mergeCell ref="A1:AI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48"/>
  <sheetViews>
    <sheetView zoomScaleNormal="100" workbookViewId="0">
      <selection sqref="A1:AI1"/>
    </sheetView>
  </sheetViews>
  <sheetFormatPr defaultColWidth="8.85546875" defaultRowHeight="12" x14ac:dyDescent="0.2"/>
  <cols>
    <col min="1" max="1" width="20.7109375" style="11" customWidth="1"/>
    <col min="2" max="28" width="4.28515625" style="11" customWidth="1"/>
    <col min="29" max="33" width="6.7109375" style="11" customWidth="1"/>
    <col min="34" max="34" width="9.7109375" style="11" customWidth="1"/>
    <col min="35" max="35" width="15" style="11" customWidth="1"/>
    <col min="36" max="16384" width="8.85546875" style="11"/>
  </cols>
  <sheetData>
    <row r="1" spans="1:35" ht="23.25" x14ac:dyDescent="0.35">
      <c r="A1" s="33" t="s">
        <v>64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3"/>
      <c r="AG1" s="33"/>
      <c r="AH1" s="33"/>
      <c r="AI1" s="33"/>
    </row>
    <row r="2" spans="1:35" ht="13.5" thickBot="1" x14ac:dyDescent="0.25">
      <c r="A2" s="16" t="s">
        <v>71</v>
      </c>
    </row>
    <row r="3" spans="1:35" s="5" customFormat="1" ht="131.44999999999999" customHeight="1" thickBot="1" x14ac:dyDescent="0.3">
      <c r="A3" s="17" t="s">
        <v>66</v>
      </c>
      <c r="B3" s="10" t="s">
        <v>11</v>
      </c>
      <c r="C3" s="14" t="s">
        <v>68</v>
      </c>
      <c r="D3" s="14" t="s">
        <v>5</v>
      </c>
      <c r="E3" s="14" t="s">
        <v>6</v>
      </c>
      <c r="F3" s="14" t="s">
        <v>69</v>
      </c>
      <c r="G3" s="14" t="s">
        <v>0</v>
      </c>
      <c r="H3" s="14" t="s">
        <v>3</v>
      </c>
      <c r="I3" s="14" t="s">
        <v>4</v>
      </c>
      <c r="J3" s="14" t="s">
        <v>7</v>
      </c>
      <c r="K3" s="14" t="s">
        <v>1</v>
      </c>
      <c r="L3" s="14" t="s">
        <v>70</v>
      </c>
      <c r="M3" s="14" t="s">
        <v>2</v>
      </c>
      <c r="N3" s="14" t="s">
        <v>12</v>
      </c>
      <c r="O3" s="14" t="s">
        <v>53</v>
      </c>
      <c r="P3" s="14" t="s">
        <v>15</v>
      </c>
      <c r="Q3" s="14" t="s">
        <v>8</v>
      </c>
      <c r="R3" s="14" t="s">
        <v>13</v>
      </c>
      <c r="S3" s="14" t="s">
        <v>14</v>
      </c>
      <c r="T3" s="14" t="s">
        <v>16</v>
      </c>
      <c r="U3" s="14" t="s">
        <v>17</v>
      </c>
      <c r="V3" s="14" t="s">
        <v>9</v>
      </c>
      <c r="W3" s="14" t="s">
        <v>18</v>
      </c>
      <c r="X3" s="14" t="s">
        <v>10</v>
      </c>
      <c r="Y3" s="14" t="s">
        <v>52</v>
      </c>
      <c r="Z3" s="14" t="s">
        <v>48</v>
      </c>
      <c r="AA3" s="14" t="s">
        <v>19</v>
      </c>
      <c r="AB3" s="14" t="s">
        <v>67</v>
      </c>
      <c r="AC3" s="12" t="s">
        <v>50</v>
      </c>
      <c r="AD3" s="12" t="s">
        <v>51</v>
      </c>
      <c r="AE3" s="13" t="s">
        <v>54</v>
      </c>
      <c r="AF3" s="15" t="s">
        <v>49</v>
      </c>
      <c r="AG3" s="18" t="s">
        <v>55</v>
      </c>
      <c r="AH3" s="13" t="s">
        <v>61</v>
      </c>
      <c r="AI3" s="29" t="s">
        <v>62</v>
      </c>
    </row>
    <row r="4" spans="1:35" ht="15" customHeight="1" x14ac:dyDescent="0.25">
      <c r="A4" s="21" t="s">
        <v>56</v>
      </c>
      <c r="B4" s="27"/>
      <c r="C4" s="27"/>
      <c r="D4" s="27"/>
      <c r="E4" s="27"/>
      <c r="F4" s="27"/>
      <c r="G4" s="27"/>
      <c r="H4" s="27"/>
      <c r="I4" s="27"/>
      <c r="J4" s="27">
        <v>3</v>
      </c>
      <c r="K4" s="27"/>
      <c r="L4" s="27"/>
      <c r="M4" s="27"/>
      <c r="N4" s="27"/>
      <c r="O4" s="27"/>
      <c r="P4" s="27"/>
      <c r="Q4" s="27"/>
      <c r="R4" s="27"/>
      <c r="S4" s="27"/>
      <c r="T4" s="27"/>
      <c r="U4" s="27">
        <v>1</v>
      </c>
      <c r="V4" s="27"/>
      <c r="W4" s="27"/>
      <c r="X4" s="27">
        <v>1</v>
      </c>
      <c r="Y4" s="27"/>
      <c r="Z4" s="27">
        <v>8</v>
      </c>
      <c r="AA4" s="27">
        <v>4</v>
      </c>
      <c r="AB4" s="27"/>
      <c r="AC4" s="27"/>
      <c r="AD4" s="27"/>
      <c r="AE4" s="22">
        <v>17</v>
      </c>
      <c r="AF4" s="23">
        <v>37.5</v>
      </c>
      <c r="AG4" s="30">
        <v>50</v>
      </c>
      <c r="AH4" s="24">
        <v>0.90666666666666662</v>
      </c>
    </row>
    <row r="5" spans="1:35" ht="15" customHeight="1" x14ac:dyDescent="0.25">
      <c r="A5" s="21" t="s">
        <v>57</v>
      </c>
      <c r="B5" s="27"/>
      <c r="C5" s="27">
        <v>2</v>
      </c>
      <c r="D5" s="27"/>
      <c r="E5" s="27"/>
      <c r="F5" s="27"/>
      <c r="G5" s="27"/>
      <c r="H5" s="27"/>
      <c r="I5" s="27">
        <v>26</v>
      </c>
      <c r="J5" s="27">
        <v>11</v>
      </c>
      <c r="K5" s="27"/>
      <c r="L5" s="27"/>
      <c r="M5" s="27"/>
      <c r="N5" s="27"/>
      <c r="O5" s="27"/>
      <c r="P5" s="27"/>
      <c r="Q5" s="27">
        <v>2</v>
      </c>
      <c r="R5" s="27"/>
      <c r="S5" s="27"/>
      <c r="T5" s="27">
        <v>2</v>
      </c>
      <c r="U5" s="27">
        <v>8</v>
      </c>
      <c r="V5" s="27"/>
      <c r="W5" s="27"/>
      <c r="X5" s="27">
        <v>1</v>
      </c>
      <c r="Y5" s="27"/>
      <c r="Z5" s="27">
        <v>11</v>
      </c>
      <c r="AA5" s="27">
        <v>11</v>
      </c>
      <c r="AB5" s="27"/>
      <c r="AC5" s="27"/>
      <c r="AD5" s="27"/>
      <c r="AE5" s="22">
        <v>74</v>
      </c>
      <c r="AF5" s="23">
        <v>38</v>
      </c>
      <c r="AG5" s="30">
        <v>50</v>
      </c>
      <c r="AH5" s="24">
        <v>3.8947368421052633</v>
      </c>
    </row>
    <row r="6" spans="1:35" ht="15" customHeight="1" x14ac:dyDescent="0.25">
      <c r="A6" s="21" t="s">
        <v>58</v>
      </c>
      <c r="B6" s="27"/>
      <c r="C6" s="27">
        <v>3</v>
      </c>
      <c r="D6" s="27"/>
      <c r="E6" s="27"/>
      <c r="F6" s="27"/>
      <c r="G6" s="27"/>
      <c r="H6" s="27"/>
      <c r="I6" s="27">
        <v>13</v>
      </c>
      <c r="J6" s="27">
        <v>19</v>
      </c>
      <c r="K6" s="27"/>
      <c r="L6" s="27">
        <v>3</v>
      </c>
      <c r="M6" s="27"/>
      <c r="N6" s="27"/>
      <c r="O6" s="27"/>
      <c r="P6" s="27"/>
      <c r="Q6" s="27">
        <v>4</v>
      </c>
      <c r="R6" s="27"/>
      <c r="S6" s="27"/>
      <c r="T6" s="27"/>
      <c r="U6" s="27">
        <v>37</v>
      </c>
      <c r="V6" s="27">
        <v>1</v>
      </c>
      <c r="W6" s="27"/>
      <c r="X6" s="27"/>
      <c r="Y6" s="27"/>
      <c r="Z6" s="27">
        <v>6</v>
      </c>
      <c r="AA6" s="27">
        <v>2</v>
      </c>
      <c r="AB6" s="27"/>
      <c r="AC6" s="27"/>
      <c r="AD6" s="27"/>
      <c r="AE6" s="22">
        <v>88</v>
      </c>
      <c r="AF6" s="23">
        <v>7</v>
      </c>
      <c r="AG6" s="31">
        <v>37.5</v>
      </c>
      <c r="AH6" s="24">
        <v>33.523809523809526</v>
      </c>
    </row>
    <row r="7" spans="1:35" ht="15" customHeight="1" x14ac:dyDescent="0.25">
      <c r="A7" s="21" t="s">
        <v>59</v>
      </c>
      <c r="B7" s="27"/>
      <c r="C7" s="27"/>
      <c r="D7" s="27"/>
      <c r="E7" s="27"/>
      <c r="F7" s="27"/>
      <c r="G7" s="27"/>
      <c r="H7" s="27"/>
      <c r="I7" s="27">
        <v>18</v>
      </c>
      <c r="J7" s="27">
        <v>1</v>
      </c>
      <c r="K7" s="27"/>
      <c r="L7" s="27"/>
      <c r="M7" s="27"/>
      <c r="N7" s="27"/>
      <c r="O7" s="27"/>
      <c r="P7" s="27"/>
      <c r="Q7" s="27"/>
      <c r="R7" s="27"/>
      <c r="S7" s="27"/>
      <c r="T7" s="27">
        <v>1</v>
      </c>
      <c r="U7" s="27">
        <v>38</v>
      </c>
      <c r="V7" s="27"/>
      <c r="W7" s="27"/>
      <c r="X7" s="27"/>
      <c r="Y7" s="27"/>
      <c r="Z7" s="27"/>
      <c r="AA7" s="27">
        <v>2</v>
      </c>
      <c r="AB7" s="27"/>
      <c r="AC7" s="27"/>
      <c r="AD7" s="27"/>
      <c r="AE7" s="22">
        <v>60</v>
      </c>
      <c r="AF7" s="23">
        <v>23</v>
      </c>
      <c r="AG7" s="31">
        <v>37.5</v>
      </c>
      <c r="AH7" s="24">
        <v>6.9565217391304346</v>
      </c>
    </row>
    <row r="8" spans="1:35" ht="15" customHeight="1" x14ac:dyDescent="0.25">
      <c r="A8" s="21" t="s">
        <v>60</v>
      </c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2"/>
      <c r="AF8" s="23">
        <v>32</v>
      </c>
      <c r="AG8" s="31"/>
      <c r="AH8" s="24"/>
      <c r="AI8" s="1" t="s">
        <v>63</v>
      </c>
    </row>
    <row r="9" spans="1:35" ht="15" customHeight="1" x14ac:dyDescent="0.25">
      <c r="A9" s="21" t="s">
        <v>34</v>
      </c>
      <c r="B9" s="27"/>
      <c r="C9" s="27">
        <v>14</v>
      </c>
      <c r="D9" s="27"/>
      <c r="E9" s="27"/>
      <c r="F9" s="27"/>
      <c r="G9" s="27"/>
      <c r="H9" s="27">
        <v>3</v>
      </c>
      <c r="I9" s="27">
        <v>31</v>
      </c>
      <c r="J9" s="27">
        <v>297</v>
      </c>
      <c r="K9" s="27"/>
      <c r="L9" s="27"/>
      <c r="M9" s="27"/>
      <c r="N9" s="27"/>
      <c r="O9" s="27"/>
      <c r="P9" s="27"/>
      <c r="Q9" s="27">
        <v>143</v>
      </c>
      <c r="R9" s="27"/>
      <c r="S9" s="27"/>
      <c r="T9" s="27">
        <v>3</v>
      </c>
      <c r="U9" s="27">
        <v>15</v>
      </c>
      <c r="V9" s="27"/>
      <c r="W9" s="27"/>
      <c r="X9" s="27">
        <v>7</v>
      </c>
      <c r="Y9" s="27"/>
      <c r="Z9" s="27">
        <v>21</v>
      </c>
      <c r="AA9" s="27">
        <v>32</v>
      </c>
      <c r="AB9" s="27">
        <v>1</v>
      </c>
      <c r="AC9" s="27">
        <v>6</v>
      </c>
      <c r="AD9" s="27"/>
      <c r="AE9" s="22">
        <v>573</v>
      </c>
      <c r="AF9" s="23">
        <v>16</v>
      </c>
      <c r="AG9" s="30">
        <v>75</v>
      </c>
      <c r="AH9" s="24">
        <v>47.75</v>
      </c>
      <c r="AI9" s="9"/>
    </row>
    <row r="10" spans="1:35" ht="15" customHeight="1" x14ac:dyDescent="0.25">
      <c r="A10" s="21" t="s">
        <v>35</v>
      </c>
      <c r="B10" s="27"/>
      <c r="C10" s="27">
        <v>7</v>
      </c>
      <c r="D10" s="27"/>
      <c r="E10" s="27"/>
      <c r="F10" s="27"/>
      <c r="G10" s="27"/>
      <c r="H10" s="27">
        <v>9</v>
      </c>
      <c r="I10" s="27">
        <v>29</v>
      </c>
      <c r="J10" s="27">
        <v>219</v>
      </c>
      <c r="K10" s="27"/>
      <c r="L10" s="27"/>
      <c r="M10" s="27"/>
      <c r="N10" s="27"/>
      <c r="O10" s="27"/>
      <c r="P10" s="27"/>
      <c r="Q10" s="27">
        <v>62</v>
      </c>
      <c r="R10" s="27"/>
      <c r="S10" s="27"/>
      <c r="T10" s="27">
        <v>4</v>
      </c>
      <c r="U10" s="27">
        <v>29</v>
      </c>
      <c r="V10" s="27"/>
      <c r="W10" s="27"/>
      <c r="X10" s="27"/>
      <c r="Y10" s="27"/>
      <c r="Z10" s="27">
        <v>17</v>
      </c>
      <c r="AA10" s="27">
        <v>35</v>
      </c>
      <c r="AB10" s="27"/>
      <c r="AC10" s="27"/>
      <c r="AD10" s="27"/>
      <c r="AE10" s="22">
        <v>411</v>
      </c>
      <c r="AF10" s="23">
        <v>23</v>
      </c>
      <c r="AG10" s="30">
        <v>37.5</v>
      </c>
      <c r="AH10" s="24">
        <v>47.652173913043477</v>
      </c>
      <c r="AI10" s="9"/>
    </row>
    <row r="11" spans="1:35" ht="15" customHeight="1" x14ac:dyDescent="0.25">
      <c r="A11" s="21" t="s">
        <v>36</v>
      </c>
      <c r="B11" s="27"/>
      <c r="C11" s="27">
        <v>10</v>
      </c>
      <c r="D11" s="27"/>
      <c r="E11" s="27"/>
      <c r="F11" s="27"/>
      <c r="G11" s="27">
        <v>33</v>
      </c>
      <c r="H11" s="27">
        <v>3</v>
      </c>
      <c r="I11" s="27">
        <v>49</v>
      </c>
      <c r="J11" s="27">
        <v>96</v>
      </c>
      <c r="K11" s="27"/>
      <c r="L11" s="27"/>
      <c r="M11" s="27">
        <v>25</v>
      </c>
      <c r="N11" s="27"/>
      <c r="O11" s="27"/>
      <c r="P11" s="27"/>
      <c r="Q11" s="27">
        <v>1</v>
      </c>
      <c r="R11" s="27"/>
      <c r="S11" s="27"/>
      <c r="T11" s="27"/>
      <c r="U11" s="27">
        <v>107</v>
      </c>
      <c r="V11" s="27"/>
      <c r="W11" s="27"/>
      <c r="X11" s="27"/>
      <c r="Y11" s="27"/>
      <c r="Z11" s="27">
        <v>11</v>
      </c>
      <c r="AA11" s="27">
        <v>1</v>
      </c>
      <c r="AB11" s="27"/>
      <c r="AC11" s="27"/>
      <c r="AD11" s="27"/>
      <c r="AE11" s="22">
        <v>336</v>
      </c>
      <c r="AF11" s="23">
        <v>25</v>
      </c>
      <c r="AG11" s="30">
        <v>50</v>
      </c>
      <c r="AH11" s="24">
        <v>26.88</v>
      </c>
      <c r="AI11" s="9"/>
    </row>
    <row r="12" spans="1:35" ht="15" customHeight="1" x14ac:dyDescent="0.25">
      <c r="A12" s="21" t="s">
        <v>37</v>
      </c>
      <c r="B12" s="27"/>
      <c r="C12" s="27">
        <v>12</v>
      </c>
      <c r="D12" s="27"/>
      <c r="E12" s="27"/>
      <c r="F12" s="27"/>
      <c r="G12" s="27"/>
      <c r="H12" s="27">
        <v>5</v>
      </c>
      <c r="I12" s="27">
        <v>56</v>
      </c>
      <c r="J12" s="27">
        <v>85</v>
      </c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>
        <v>124</v>
      </c>
      <c r="V12" s="27"/>
      <c r="W12" s="27">
        <v>2</v>
      </c>
      <c r="X12" s="27"/>
      <c r="Y12" s="27"/>
      <c r="Z12" s="27">
        <v>12</v>
      </c>
      <c r="AA12" s="27">
        <v>8</v>
      </c>
      <c r="AB12" s="27"/>
      <c r="AC12" s="27"/>
      <c r="AD12" s="27"/>
      <c r="AE12" s="22">
        <v>304</v>
      </c>
      <c r="AF12" s="23">
        <v>15</v>
      </c>
      <c r="AG12" s="30">
        <v>100</v>
      </c>
      <c r="AH12" s="24">
        <v>20.266666666666666</v>
      </c>
      <c r="AI12" s="9"/>
    </row>
    <row r="13" spans="1:35" ht="15" customHeight="1" x14ac:dyDescent="0.25">
      <c r="A13" s="21" t="s">
        <v>38</v>
      </c>
      <c r="B13" s="27"/>
      <c r="C13" s="27">
        <v>3</v>
      </c>
      <c r="D13" s="27"/>
      <c r="E13" s="27"/>
      <c r="F13" s="27"/>
      <c r="G13" s="27"/>
      <c r="H13" s="27"/>
      <c r="I13" s="27">
        <v>80</v>
      </c>
      <c r="J13" s="27">
        <v>126</v>
      </c>
      <c r="K13" s="27"/>
      <c r="L13" s="27"/>
      <c r="M13" s="27">
        <v>12</v>
      </c>
      <c r="N13" s="27"/>
      <c r="O13" s="27"/>
      <c r="P13" s="27"/>
      <c r="Q13" s="27">
        <v>21</v>
      </c>
      <c r="R13" s="27"/>
      <c r="S13" s="27"/>
      <c r="T13" s="27">
        <v>3</v>
      </c>
      <c r="U13" s="27">
        <v>80</v>
      </c>
      <c r="V13" s="27"/>
      <c r="W13" s="27"/>
      <c r="X13" s="27">
        <v>1</v>
      </c>
      <c r="Y13" s="27"/>
      <c r="Z13" s="27">
        <v>18</v>
      </c>
      <c r="AA13" s="27">
        <v>4</v>
      </c>
      <c r="AB13" s="27"/>
      <c r="AC13" s="27"/>
      <c r="AD13" s="27"/>
      <c r="AE13" s="22">
        <v>348</v>
      </c>
      <c r="AF13" s="23">
        <v>14</v>
      </c>
      <c r="AG13" s="30">
        <v>50</v>
      </c>
      <c r="AH13" s="24">
        <v>49.714285714285715</v>
      </c>
      <c r="AI13" s="9"/>
    </row>
    <row r="14" spans="1:35" ht="15" customHeight="1" x14ac:dyDescent="0.25">
      <c r="A14" s="21" t="s">
        <v>39</v>
      </c>
      <c r="B14" s="27"/>
      <c r="C14" s="27">
        <v>3</v>
      </c>
      <c r="D14" s="27">
        <v>1</v>
      </c>
      <c r="E14" s="27"/>
      <c r="F14" s="27"/>
      <c r="G14" s="27"/>
      <c r="H14" s="27"/>
      <c r="I14" s="27">
        <v>79</v>
      </c>
      <c r="J14" s="27">
        <v>120</v>
      </c>
      <c r="K14" s="27"/>
      <c r="L14" s="27"/>
      <c r="M14" s="27">
        <v>3</v>
      </c>
      <c r="N14" s="27"/>
      <c r="O14" s="27"/>
      <c r="P14" s="27"/>
      <c r="Q14" s="27"/>
      <c r="R14" s="27"/>
      <c r="S14" s="27"/>
      <c r="T14" s="27">
        <v>5</v>
      </c>
      <c r="U14" s="27">
        <v>67</v>
      </c>
      <c r="V14" s="27"/>
      <c r="W14" s="27"/>
      <c r="X14" s="27"/>
      <c r="Y14" s="27"/>
      <c r="Z14" s="27">
        <v>21</v>
      </c>
      <c r="AA14" s="27">
        <v>1</v>
      </c>
      <c r="AB14" s="27"/>
      <c r="AC14" s="27"/>
      <c r="AD14" s="27"/>
      <c r="AE14" s="22">
        <v>300</v>
      </c>
      <c r="AF14" s="23">
        <v>7</v>
      </c>
      <c r="AG14" s="30">
        <v>75</v>
      </c>
      <c r="AH14" s="24">
        <v>57.142857142857146</v>
      </c>
      <c r="AI14" s="9"/>
    </row>
    <row r="15" spans="1:35" ht="15" customHeight="1" x14ac:dyDescent="0.25">
      <c r="A15" s="21" t="s">
        <v>40</v>
      </c>
      <c r="B15" s="27"/>
      <c r="C15" s="27">
        <v>6</v>
      </c>
      <c r="D15" s="27"/>
      <c r="E15" s="27"/>
      <c r="F15" s="27"/>
      <c r="G15" s="27"/>
      <c r="H15" s="27"/>
      <c r="I15" s="27">
        <v>120</v>
      </c>
      <c r="J15" s="27">
        <v>101</v>
      </c>
      <c r="K15" s="27"/>
      <c r="L15" s="27"/>
      <c r="M15" s="27"/>
      <c r="N15" s="27"/>
      <c r="O15" s="27"/>
      <c r="P15" s="27"/>
      <c r="Q15" s="27">
        <v>3</v>
      </c>
      <c r="R15" s="27"/>
      <c r="S15" s="27"/>
      <c r="T15" s="27"/>
      <c r="U15" s="27">
        <v>90</v>
      </c>
      <c r="V15" s="27"/>
      <c r="W15" s="27">
        <v>1</v>
      </c>
      <c r="X15" s="27"/>
      <c r="Y15" s="27"/>
      <c r="Z15" s="27">
        <v>21</v>
      </c>
      <c r="AA15" s="27">
        <v>4</v>
      </c>
      <c r="AB15" s="27"/>
      <c r="AC15" s="27"/>
      <c r="AD15" s="27"/>
      <c r="AE15" s="22">
        <v>346</v>
      </c>
      <c r="AF15" s="23">
        <v>10</v>
      </c>
      <c r="AG15" s="30">
        <v>50</v>
      </c>
      <c r="AH15" s="24">
        <v>69.2</v>
      </c>
      <c r="AI15" s="9"/>
    </row>
    <row r="16" spans="1:35" ht="15" customHeight="1" x14ac:dyDescent="0.25">
      <c r="A16" s="21" t="s">
        <v>41</v>
      </c>
      <c r="B16" s="27"/>
      <c r="C16" s="27"/>
      <c r="D16" s="27"/>
      <c r="E16" s="27"/>
      <c r="F16" s="27"/>
      <c r="G16" s="27"/>
      <c r="H16" s="27">
        <v>1</v>
      </c>
      <c r="I16" s="27">
        <v>2</v>
      </c>
      <c r="J16" s="27">
        <v>25</v>
      </c>
      <c r="K16" s="27"/>
      <c r="L16" s="27"/>
      <c r="M16" s="27"/>
      <c r="N16" s="27"/>
      <c r="O16" s="27"/>
      <c r="P16" s="27">
        <v>17</v>
      </c>
      <c r="Q16" s="27">
        <v>87</v>
      </c>
      <c r="R16" s="27"/>
      <c r="S16" s="27"/>
      <c r="T16" s="27">
        <v>15</v>
      </c>
      <c r="U16" s="27">
        <v>29</v>
      </c>
      <c r="V16" s="27"/>
      <c r="W16" s="27">
        <v>9</v>
      </c>
      <c r="X16" s="27">
        <v>14</v>
      </c>
      <c r="Y16" s="27"/>
      <c r="Z16" s="27">
        <v>10</v>
      </c>
      <c r="AA16" s="27">
        <v>86</v>
      </c>
      <c r="AB16" s="27"/>
      <c r="AC16" s="27"/>
      <c r="AD16" s="27"/>
      <c r="AE16" s="22">
        <v>295</v>
      </c>
      <c r="AF16" s="23">
        <v>26</v>
      </c>
      <c r="AG16" s="30">
        <v>100</v>
      </c>
      <c r="AH16" s="24">
        <v>11.346153846153847</v>
      </c>
      <c r="AI16" s="9"/>
    </row>
    <row r="17" spans="1:35" ht="15" customHeight="1" x14ac:dyDescent="0.25">
      <c r="A17" s="21" t="s">
        <v>42</v>
      </c>
      <c r="B17" s="27"/>
      <c r="C17" s="27">
        <v>1</v>
      </c>
      <c r="D17" s="27"/>
      <c r="E17" s="27"/>
      <c r="F17" s="27"/>
      <c r="G17" s="27"/>
      <c r="H17" s="27"/>
      <c r="I17" s="27"/>
      <c r="J17" s="27">
        <v>2</v>
      </c>
      <c r="K17" s="27"/>
      <c r="L17" s="27"/>
      <c r="M17" s="27"/>
      <c r="N17" s="27"/>
      <c r="O17" s="27"/>
      <c r="P17" s="27"/>
      <c r="Q17" s="27">
        <v>19</v>
      </c>
      <c r="R17" s="27"/>
      <c r="S17" s="27"/>
      <c r="T17" s="27">
        <v>3</v>
      </c>
      <c r="U17" s="27"/>
      <c r="V17" s="27"/>
      <c r="W17" s="27">
        <v>259</v>
      </c>
      <c r="X17" s="27">
        <v>4</v>
      </c>
      <c r="Y17" s="27"/>
      <c r="Z17" s="27"/>
      <c r="AA17" s="27">
        <v>8</v>
      </c>
      <c r="AB17" s="27">
        <v>4</v>
      </c>
      <c r="AC17" s="27"/>
      <c r="AD17" s="27"/>
      <c r="AE17" s="22">
        <v>300</v>
      </c>
      <c r="AF17" s="23">
        <v>13</v>
      </c>
      <c r="AG17" s="30">
        <v>100</v>
      </c>
      <c r="AH17" s="24">
        <v>23.076923076923077</v>
      </c>
      <c r="AI17" s="9"/>
    </row>
    <row r="18" spans="1:35" ht="15" customHeight="1" x14ac:dyDescent="0.25">
      <c r="A18" s="21" t="s">
        <v>43</v>
      </c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>
        <v>34</v>
      </c>
      <c r="Q18" s="27">
        <v>12</v>
      </c>
      <c r="R18" s="27"/>
      <c r="S18" s="27"/>
      <c r="T18" s="27">
        <v>6</v>
      </c>
      <c r="U18" s="27">
        <v>1</v>
      </c>
      <c r="V18" s="27"/>
      <c r="W18" s="27">
        <v>318</v>
      </c>
      <c r="X18" s="27">
        <v>15</v>
      </c>
      <c r="Y18" s="27"/>
      <c r="Z18" s="27">
        <v>1</v>
      </c>
      <c r="AA18" s="27">
        <v>21</v>
      </c>
      <c r="AB18" s="27">
        <v>29</v>
      </c>
      <c r="AC18" s="27">
        <v>4</v>
      </c>
      <c r="AD18" s="27"/>
      <c r="AE18" s="22">
        <v>441</v>
      </c>
      <c r="AF18" s="23">
        <v>7</v>
      </c>
      <c r="AG18" s="30">
        <v>100</v>
      </c>
      <c r="AH18" s="24">
        <v>63</v>
      </c>
      <c r="AI18" s="9"/>
    </row>
    <row r="19" spans="1:35" s="3" customFormat="1" ht="15" customHeight="1" x14ac:dyDescent="0.25">
      <c r="A19" s="21" t="s">
        <v>20</v>
      </c>
      <c r="B19" s="22"/>
      <c r="C19" s="22">
        <v>2</v>
      </c>
      <c r="D19" s="22"/>
      <c r="E19" s="22"/>
      <c r="F19" s="22"/>
      <c r="G19" s="22"/>
      <c r="H19" s="22">
        <v>2</v>
      </c>
      <c r="I19" s="22">
        <v>1</v>
      </c>
      <c r="J19" s="22">
        <v>146</v>
      </c>
      <c r="K19" s="22">
        <v>1</v>
      </c>
      <c r="L19" s="22"/>
      <c r="M19" s="22"/>
      <c r="N19" s="22"/>
      <c r="O19" s="22"/>
      <c r="P19" s="22">
        <v>1</v>
      </c>
      <c r="Q19" s="22">
        <v>77</v>
      </c>
      <c r="R19" s="22"/>
      <c r="S19" s="22"/>
      <c r="T19" s="22">
        <v>1</v>
      </c>
      <c r="U19" s="22">
        <v>14</v>
      </c>
      <c r="V19" s="22"/>
      <c r="W19" s="22"/>
      <c r="X19" s="22"/>
      <c r="Y19" s="22"/>
      <c r="Z19" s="22">
        <v>8</v>
      </c>
      <c r="AA19" s="22">
        <v>52</v>
      </c>
      <c r="AB19" s="22"/>
      <c r="AC19" s="22"/>
      <c r="AD19" s="22"/>
      <c r="AE19" s="22">
        <v>305</v>
      </c>
      <c r="AF19" s="23">
        <v>28</v>
      </c>
      <c r="AG19" s="30">
        <v>12.5</v>
      </c>
      <c r="AH19" s="24">
        <v>87.142857142857139</v>
      </c>
    </row>
    <row r="20" spans="1:35" s="3" customFormat="1" ht="15" customHeight="1" x14ac:dyDescent="0.25">
      <c r="A20" s="21" t="s">
        <v>21</v>
      </c>
      <c r="B20" s="25"/>
      <c r="C20" s="25"/>
      <c r="D20" s="25"/>
      <c r="E20" s="25"/>
      <c r="F20" s="25"/>
      <c r="G20" s="25"/>
      <c r="H20" s="25">
        <v>1</v>
      </c>
      <c r="I20" s="25">
        <v>2</v>
      </c>
      <c r="J20" s="25">
        <v>69</v>
      </c>
      <c r="K20" s="25"/>
      <c r="L20" s="25"/>
      <c r="M20" s="25"/>
      <c r="N20" s="25"/>
      <c r="O20" s="25"/>
      <c r="P20" s="25"/>
      <c r="Q20" s="25">
        <v>61</v>
      </c>
      <c r="R20" s="25"/>
      <c r="S20" s="25"/>
      <c r="T20" s="25">
        <v>3</v>
      </c>
      <c r="U20" s="25">
        <v>4</v>
      </c>
      <c r="V20" s="25">
        <v>1</v>
      </c>
      <c r="W20" s="25"/>
      <c r="X20" s="25">
        <v>18</v>
      </c>
      <c r="Y20" s="25"/>
      <c r="Z20" s="25">
        <v>4</v>
      </c>
      <c r="AA20" s="25">
        <v>33</v>
      </c>
      <c r="AB20" s="25"/>
      <c r="AC20" s="25"/>
      <c r="AD20" s="25"/>
      <c r="AE20" s="22">
        <v>196</v>
      </c>
      <c r="AF20" s="23">
        <v>21</v>
      </c>
      <c r="AG20" s="30">
        <v>12.5</v>
      </c>
      <c r="AH20" s="24">
        <v>74.666666666666671</v>
      </c>
    </row>
    <row r="21" spans="1:35" s="3" customFormat="1" ht="15" customHeight="1" x14ac:dyDescent="0.25">
      <c r="A21" s="21" t="s">
        <v>22</v>
      </c>
      <c r="B21" s="25"/>
      <c r="C21" s="25">
        <v>16</v>
      </c>
      <c r="D21" s="25"/>
      <c r="E21" s="25"/>
      <c r="F21" s="25"/>
      <c r="G21" s="25">
        <v>1</v>
      </c>
      <c r="H21" s="25">
        <v>5</v>
      </c>
      <c r="I21" s="25">
        <v>12</v>
      </c>
      <c r="J21" s="25">
        <v>162</v>
      </c>
      <c r="K21" s="25"/>
      <c r="L21" s="25"/>
      <c r="M21" s="25">
        <v>1</v>
      </c>
      <c r="N21" s="25"/>
      <c r="O21" s="25"/>
      <c r="P21" s="25">
        <v>1</v>
      </c>
      <c r="Q21" s="25">
        <v>44</v>
      </c>
      <c r="R21" s="25"/>
      <c r="S21" s="25"/>
      <c r="T21" s="25">
        <v>1</v>
      </c>
      <c r="U21" s="25">
        <v>61</v>
      </c>
      <c r="V21" s="25">
        <v>2</v>
      </c>
      <c r="W21" s="25"/>
      <c r="X21" s="25">
        <v>21</v>
      </c>
      <c r="Y21" s="25"/>
      <c r="Z21" s="25">
        <v>33</v>
      </c>
      <c r="AA21" s="25">
        <v>54</v>
      </c>
      <c r="AB21" s="25"/>
      <c r="AC21" s="25">
        <v>4</v>
      </c>
      <c r="AD21" s="25"/>
      <c r="AE21" s="22">
        <v>418</v>
      </c>
      <c r="AF21" s="23">
        <v>20</v>
      </c>
      <c r="AG21" s="30">
        <v>50</v>
      </c>
      <c r="AH21" s="24">
        <v>41.8</v>
      </c>
    </row>
    <row r="22" spans="1:35" s="3" customFormat="1" ht="15" customHeight="1" x14ac:dyDescent="0.25">
      <c r="A22" s="21" t="s">
        <v>23</v>
      </c>
      <c r="B22" s="25"/>
      <c r="C22" s="25">
        <v>14</v>
      </c>
      <c r="D22" s="25">
        <v>7</v>
      </c>
      <c r="E22" s="25"/>
      <c r="F22" s="25"/>
      <c r="G22" s="25"/>
      <c r="H22" s="25">
        <v>19</v>
      </c>
      <c r="I22" s="25">
        <v>38</v>
      </c>
      <c r="J22" s="25">
        <v>395</v>
      </c>
      <c r="K22" s="25"/>
      <c r="L22" s="25"/>
      <c r="M22" s="25"/>
      <c r="N22" s="25"/>
      <c r="O22" s="25"/>
      <c r="P22" s="25"/>
      <c r="Q22" s="25">
        <v>55</v>
      </c>
      <c r="R22" s="25"/>
      <c r="S22" s="25"/>
      <c r="T22" s="25">
        <v>14</v>
      </c>
      <c r="U22" s="25">
        <v>81</v>
      </c>
      <c r="V22" s="25">
        <v>2</v>
      </c>
      <c r="W22" s="25">
        <v>6</v>
      </c>
      <c r="X22" s="25">
        <v>35</v>
      </c>
      <c r="Y22" s="25"/>
      <c r="Z22" s="25">
        <v>80</v>
      </c>
      <c r="AA22" s="25">
        <v>154</v>
      </c>
      <c r="AB22" s="25"/>
      <c r="AC22" s="25">
        <v>2</v>
      </c>
      <c r="AD22" s="25"/>
      <c r="AE22" s="22">
        <v>902</v>
      </c>
      <c r="AF22" s="23">
        <v>21</v>
      </c>
      <c r="AG22" s="30">
        <v>100</v>
      </c>
      <c r="AH22" s="24">
        <v>42.952380952380949</v>
      </c>
    </row>
    <row r="23" spans="1:35" s="3" customFormat="1" ht="15" customHeight="1" x14ac:dyDescent="0.25">
      <c r="A23" s="21" t="s">
        <v>24</v>
      </c>
      <c r="B23" s="25">
        <v>1</v>
      </c>
      <c r="C23" s="25">
        <v>3</v>
      </c>
      <c r="D23" s="25"/>
      <c r="E23" s="25">
        <v>1</v>
      </c>
      <c r="F23" s="25"/>
      <c r="G23" s="25">
        <v>11</v>
      </c>
      <c r="H23" s="25"/>
      <c r="I23" s="25">
        <v>1</v>
      </c>
      <c r="J23" s="25">
        <v>21</v>
      </c>
      <c r="K23" s="25"/>
      <c r="L23" s="25"/>
      <c r="M23" s="25"/>
      <c r="N23" s="25"/>
      <c r="O23" s="25"/>
      <c r="P23" s="25">
        <v>1</v>
      </c>
      <c r="Q23" s="25">
        <v>12</v>
      </c>
      <c r="R23" s="25"/>
      <c r="S23" s="25"/>
      <c r="T23" s="25">
        <v>3</v>
      </c>
      <c r="U23" s="25">
        <v>14</v>
      </c>
      <c r="V23" s="25">
        <v>2</v>
      </c>
      <c r="W23" s="25"/>
      <c r="X23" s="25">
        <v>3</v>
      </c>
      <c r="Y23" s="25"/>
      <c r="Z23" s="25">
        <v>1</v>
      </c>
      <c r="AA23" s="25">
        <v>10</v>
      </c>
      <c r="AB23" s="25"/>
      <c r="AC23" s="25"/>
      <c r="AD23" s="25"/>
      <c r="AE23" s="22">
        <v>84</v>
      </c>
      <c r="AF23" s="23">
        <v>18</v>
      </c>
      <c r="AG23" s="24">
        <v>15.625</v>
      </c>
      <c r="AH23" s="24">
        <v>29.866666666666667</v>
      </c>
    </row>
    <row r="24" spans="1:35" s="3" customFormat="1" ht="15" customHeight="1" x14ac:dyDescent="0.25">
      <c r="A24" s="21" t="s">
        <v>25</v>
      </c>
      <c r="B24" s="25"/>
      <c r="C24" s="25">
        <v>1</v>
      </c>
      <c r="D24" s="25"/>
      <c r="E24" s="25"/>
      <c r="F24" s="25"/>
      <c r="G24" s="25">
        <v>7</v>
      </c>
      <c r="H24" s="25">
        <v>3</v>
      </c>
      <c r="I24" s="25">
        <v>11</v>
      </c>
      <c r="J24" s="25">
        <v>43</v>
      </c>
      <c r="K24" s="25"/>
      <c r="L24" s="25"/>
      <c r="M24" s="25"/>
      <c r="N24" s="25"/>
      <c r="O24" s="25"/>
      <c r="P24" s="25"/>
      <c r="Q24" s="25">
        <v>19</v>
      </c>
      <c r="R24" s="25"/>
      <c r="S24" s="25"/>
      <c r="T24" s="25"/>
      <c r="U24" s="25">
        <v>51</v>
      </c>
      <c r="V24" s="25"/>
      <c r="W24" s="25"/>
      <c r="X24" s="25">
        <v>4</v>
      </c>
      <c r="Y24" s="25"/>
      <c r="Z24" s="25">
        <v>9</v>
      </c>
      <c r="AA24" s="25">
        <v>13</v>
      </c>
      <c r="AB24" s="25"/>
      <c r="AC24" s="25"/>
      <c r="AD24" s="25"/>
      <c r="AE24" s="22">
        <v>161</v>
      </c>
      <c r="AF24" s="23">
        <v>16</v>
      </c>
      <c r="AG24" s="22">
        <v>30.5</v>
      </c>
      <c r="AH24" s="24">
        <v>32.991803278688522</v>
      </c>
    </row>
    <row r="25" spans="1:35" s="3" customFormat="1" ht="15" customHeight="1" x14ac:dyDescent="0.25">
      <c r="A25" s="21" t="s">
        <v>26</v>
      </c>
      <c r="B25" s="25"/>
      <c r="C25" s="25">
        <v>1</v>
      </c>
      <c r="D25" s="25"/>
      <c r="E25" s="25">
        <v>3</v>
      </c>
      <c r="F25" s="25"/>
      <c r="G25" s="25">
        <v>6</v>
      </c>
      <c r="H25" s="25">
        <v>6</v>
      </c>
      <c r="I25" s="25">
        <v>23</v>
      </c>
      <c r="J25" s="25">
        <v>14</v>
      </c>
      <c r="K25" s="25"/>
      <c r="L25" s="25"/>
      <c r="M25" s="25">
        <v>1</v>
      </c>
      <c r="N25" s="25"/>
      <c r="O25" s="25">
        <v>1</v>
      </c>
      <c r="P25" s="25"/>
      <c r="Q25" s="25">
        <v>1</v>
      </c>
      <c r="R25" s="25"/>
      <c r="S25" s="25"/>
      <c r="T25" s="25">
        <v>1</v>
      </c>
      <c r="U25" s="25">
        <v>57</v>
      </c>
      <c r="V25" s="25"/>
      <c r="W25" s="25">
        <v>41</v>
      </c>
      <c r="X25" s="25"/>
      <c r="Y25" s="25"/>
      <c r="Z25" s="25">
        <v>7</v>
      </c>
      <c r="AA25" s="25">
        <v>12</v>
      </c>
      <c r="AB25" s="25"/>
      <c r="AC25" s="25">
        <v>3</v>
      </c>
      <c r="AD25" s="25">
        <v>1</v>
      </c>
      <c r="AE25" s="22">
        <v>178</v>
      </c>
      <c r="AF25" s="22">
        <v>7</v>
      </c>
      <c r="AG25" s="22">
        <v>100</v>
      </c>
      <c r="AH25" s="24">
        <v>25.428571428571427</v>
      </c>
      <c r="AI25" s="2"/>
    </row>
    <row r="26" spans="1:35" s="3" customFormat="1" ht="15" customHeight="1" x14ac:dyDescent="0.25">
      <c r="A26" s="21" t="s">
        <v>27</v>
      </c>
      <c r="B26" s="22"/>
      <c r="C26" s="22">
        <v>3</v>
      </c>
      <c r="D26" s="22">
        <v>2</v>
      </c>
      <c r="E26" s="22">
        <v>9</v>
      </c>
      <c r="F26" s="22"/>
      <c r="G26" s="22"/>
      <c r="H26" s="22">
        <v>50</v>
      </c>
      <c r="I26" s="22">
        <v>75</v>
      </c>
      <c r="J26" s="22">
        <v>66</v>
      </c>
      <c r="K26" s="22"/>
      <c r="L26" s="22"/>
      <c r="M26" s="22"/>
      <c r="N26" s="22"/>
      <c r="O26" s="22">
        <v>15</v>
      </c>
      <c r="P26" s="22"/>
      <c r="Q26" s="22">
        <v>5</v>
      </c>
      <c r="R26" s="22"/>
      <c r="S26" s="22"/>
      <c r="T26" s="22"/>
      <c r="U26" s="22">
        <v>132</v>
      </c>
      <c r="V26" s="22">
        <v>1</v>
      </c>
      <c r="W26" s="22">
        <v>83</v>
      </c>
      <c r="X26" s="22">
        <v>11</v>
      </c>
      <c r="Y26" s="22">
        <v>2</v>
      </c>
      <c r="Z26" s="22">
        <v>27</v>
      </c>
      <c r="AA26" s="22">
        <v>110</v>
      </c>
      <c r="AB26" s="22"/>
      <c r="AC26" s="22">
        <v>3</v>
      </c>
      <c r="AD26" s="22"/>
      <c r="AE26" s="22">
        <v>594</v>
      </c>
      <c r="AF26" s="23">
        <v>16</v>
      </c>
      <c r="AG26" s="22">
        <v>100</v>
      </c>
      <c r="AH26" s="24">
        <v>37.125</v>
      </c>
      <c r="AI26" s="1"/>
    </row>
    <row r="27" spans="1:35" s="3" customFormat="1" ht="15" customHeight="1" x14ac:dyDescent="0.25">
      <c r="A27" s="21" t="s">
        <v>28</v>
      </c>
      <c r="B27" s="22"/>
      <c r="C27" s="22"/>
      <c r="D27" s="22"/>
      <c r="E27" s="22"/>
      <c r="F27" s="22"/>
      <c r="G27" s="22"/>
      <c r="H27" s="22"/>
      <c r="I27" s="22">
        <v>12</v>
      </c>
      <c r="J27" s="22">
        <v>70</v>
      </c>
      <c r="K27" s="22"/>
      <c r="L27" s="22"/>
      <c r="M27" s="22"/>
      <c r="N27" s="22"/>
      <c r="O27" s="22">
        <v>1</v>
      </c>
      <c r="P27" s="22"/>
      <c r="Q27" s="22"/>
      <c r="R27" s="22"/>
      <c r="S27" s="22"/>
      <c r="T27" s="22"/>
      <c r="U27" s="22">
        <v>37</v>
      </c>
      <c r="V27" s="22"/>
      <c r="W27" s="22">
        <v>2</v>
      </c>
      <c r="X27" s="22">
        <v>4</v>
      </c>
      <c r="Y27" s="22"/>
      <c r="Z27" s="22">
        <v>89</v>
      </c>
      <c r="AA27" s="22">
        <v>42</v>
      </c>
      <c r="AB27" s="22"/>
      <c r="AC27" s="22"/>
      <c r="AD27" s="22"/>
      <c r="AE27" s="22">
        <v>257</v>
      </c>
      <c r="AF27" s="23">
        <v>9</v>
      </c>
      <c r="AG27" s="22">
        <v>100</v>
      </c>
      <c r="AH27" s="24">
        <v>28.555555555555557</v>
      </c>
      <c r="AI27" s="1"/>
    </row>
    <row r="28" spans="1:35" s="3" customFormat="1" ht="15" customHeight="1" x14ac:dyDescent="0.25">
      <c r="A28" s="21" t="s">
        <v>29</v>
      </c>
      <c r="B28" s="22"/>
      <c r="C28" s="22"/>
      <c r="D28" s="22"/>
      <c r="E28" s="22"/>
      <c r="F28" s="22"/>
      <c r="G28" s="22"/>
      <c r="H28" s="22">
        <v>1</v>
      </c>
      <c r="I28" s="22">
        <v>46</v>
      </c>
      <c r="J28" s="22">
        <v>52</v>
      </c>
      <c r="K28" s="22"/>
      <c r="L28" s="22"/>
      <c r="M28" s="22"/>
      <c r="N28" s="22"/>
      <c r="O28" s="22">
        <v>14</v>
      </c>
      <c r="P28" s="22"/>
      <c r="Q28" s="22">
        <v>3</v>
      </c>
      <c r="R28" s="22"/>
      <c r="S28" s="22"/>
      <c r="T28" s="22">
        <v>2</v>
      </c>
      <c r="U28" s="22">
        <v>129</v>
      </c>
      <c r="V28" s="22"/>
      <c r="W28" s="22">
        <v>1</v>
      </c>
      <c r="X28" s="22">
        <v>11</v>
      </c>
      <c r="Y28" s="22"/>
      <c r="Z28" s="22">
        <v>180</v>
      </c>
      <c r="AA28" s="22">
        <v>73</v>
      </c>
      <c r="AB28" s="22"/>
      <c r="AC28" s="22">
        <v>1</v>
      </c>
      <c r="AD28" s="22"/>
      <c r="AE28" s="22">
        <v>513</v>
      </c>
      <c r="AF28" s="23">
        <v>7</v>
      </c>
      <c r="AG28" s="22">
        <v>100</v>
      </c>
      <c r="AH28" s="24">
        <v>73.285714285714292</v>
      </c>
      <c r="AI28" s="2"/>
    </row>
    <row r="29" spans="1:35" s="3" customFormat="1" ht="15" customHeight="1" x14ac:dyDescent="0.25">
      <c r="A29" s="21" t="s">
        <v>30</v>
      </c>
      <c r="B29" s="22"/>
      <c r="C29" s="22"/>
      <c r="D29" s="22"/>
      <c r="E29" s="22">
        <v>6</v>
      </c>
      <c r="F29" s="22"/>
      <c r="G29" s="22">
        <v>4</v>
      </c>
      <c r="H29" s="22">
        <v>15</v>
      </c>
      <c r="I29" s="22">
        <v>31</v>
      </c>
      <c r="J29" s="22">
        <v>7</v>
      </c>
      <c r="K29" s="22"/>
      <c r="L29" s="22"/>
      <c r="M29" s="22"/>
      <c r="N29" s="22"/>
      <c r="O29" s="22">
        <v>5</v>
      </c>
      <c r="P29" s="22"/>
      <c r="Q29" s="22"/>
      <c r="R29" s="22"/>
      <c r="S29" s="22"/>
      <c r="T29" s="22">
        <v>1</v>
      </c>
      <c r="U29" s="22">
        <v>80</v>
      </c>
      <c r="V29" s="22"/>
      <c r="W29" s="22">
        <v>4</v>
      </c>
      <c r="X29" s="22">
        <v>3</v>
      </c>
      <c r="Y29" s="22"/>
      <c r="Z29" s="22">
        <v>10</v>
      </c>
      <c r="AA29" s="22">
        <v>6</v>
      </c>
      <c r="AB29" s="22"/>
      <c r="AC29" s="22">
        <v>1</v>
      </c>
      <c r="AD29" s="22"/>
      <c r="AE29" s="22">
        <v>173</v>
      </c>
      <c r="AF29" s="23">
        <v>8</v>
      </c>
      <c r="AG29" s="22">
        <v>100</v>
      </c>
      <c r="AH29" s="24">
        <v>21.625</v>
      </c>
      <c r="AI29" s="1"/>
    </row>
    <row r="30" spans="1:35" s="8" customFormat="1" ht="15" customHeight="1" x14ac:dyDescent="0.2">
      <c r="A30" s="21" t="s">
        <v>31</v>
      </c>
      <c r="B30" s="22"/>
      <c r="C30" s="22"/>
      <c r="D30" s="22"/>
      <c r="E30" s="22">
        <v>2</v>
      </c>
      <c r="F30" s="22"/>
      <c r="G30" s="22"/>
      <c r="H30" s="22">
        <v>3</v>
      </c>
      <c r="I30" s="22">
        <v>30</v>
      </c>
      <c r="J30" s="22">
        <v>9</v>
      </c>
      <c r="K30" s="22"/>
      <c r="L30" s="22"/>
      <c r="M30" s="22"/>
      <c r="N30" s="22"/>
      <c r="O30" s="22">
        <v>2</v>
      </c>
      <c r="P30" s="22"/>
      <c r="Q30" s="22"/>
      <c r="R30" s="22"/>
      <c r="S30" s="22"/>
      <c r="T30" s="22"/>
      <c r="U30" s="22">
        <v>79</v>
      </c>
      <c r="V30" s="22"/>
      <c r="W30" s="22">
        <v>1</v>
      </c>
      <c r="X30" s="22">
        <v>12</v>
      </c>
      <c r="Y30" s="22"/>
      <c r="Z30" s="22">
        <v>39</v>
      </c>
      <c r="AA30" s="22">
        <v>25</v>
      </c>
      <c r="AB30" s="22"/>
      <c r="AC30" s="22"/>
      <c r="AD30" s="22"/>
      <c r="AE30" s="22">
        <v>202</v>
      </c>
      <c r="AF30" s="23">
        <v>17</v>
      </c>
      <c r="AG30" s="22">
        <v>100</v>
      </c>
      <c r="AH30" s="24">
        <v>11.882352941176471</v>
      </c>
      <c r="AI30" s="28"/>
    </row>
    <row r="31" spans="1:35" ht="15" customHeight="1" x14ac:dyDescent="0.25">
      <c r="A31" s="21" t="s">
        <v>32</v>
      </c>
      <c r="B31" s="26"/>
      <c r="C31" s="26"/>
      <c r="D31" s="26"/>
      <c r="E31" s="26"/>
      <c r="F31" s="26"/>
      <c r="G31" s="26"/>
      <c r="H31" s="26">
        <v>1</v>
      </c>
      <c r="I31" s="26">
        <v>11</v>
      </c>
      <c r="J31" s="26">
        <v>7</v>
      </c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>
        <v>61</v>
      </c>
      <c r="V31" s="26"/>
      <c r="W31" s="26">
        <v>1</v>
      </c>
      <c r="X31" s="26">
        <v>8</v>
      </c>
      <c r="Y31" s="26"/>
      <c r="Z31" s="26">
        <v>15</v>
      </c>
      <c r="AA31" s="26"/>
      <c r="AB31" s="26"/>
      <c r="AC31" s="26"/>
      <c r="AD31" s="26"/>
      <c r="AE31" s="22">
        <v>104</v>
      </c>
      <c r="AF31" s="23">
        <v>17</v>
      </c>
      <c r="AG31" s="22">
        <v>100</v>
      </c>
      <c r="AH31" s="24">
        <v>6.117647058823529</v>
      </c>
      <c r="AI31" s="28"/>
    </row>
    <row r="32" spans="1:35" ht="15" customHeight="1" x14ac:dyDescent="0.25">
      <c r="A32" s="21" t="s">
        <v>33</v>
      </c>
      <c r="B32" s="27"/>
      <c r="C32" s="27"/>
      <c r="D32" s="27"/>
      <c r="E32" s="27">
        <v>1</v>
      </c>
      <c r="F32" s="27"/>
      <c r="G32" s="27"/>
      <c r="H32" s="27"/>
      <c r="I32" s="27">
        <v>2</v>
      </c>
      <c r="J32" s="27">
        <v>3</v>
      </c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>
        <v>18</v>
      </c>
      <c r="V32" s="27"/>
      <c r="W32" s="27"/>
      <c r="X32" s="27">
        <v>5</v>
      </c>
      <c r="Y32" s="27"/>
      <c r="Z32" s="27">
        <v>11</v>
      </c>
      <c r="AA32" s="27">
        <v>2</v>
      </c>
      <c r="AB32" s="27"/>
      <c r="AC32" s="27"/>
      <c r="AD32" s="27"/>
      <c r="AE32" s="22">
        <v>42</v>
      </c>
      <c r="AF32" s="23">
        <v>16</v>
      </c>
      <c r="AG32" s="22">
        <v>100</v>
      </c>
      <c r="AH32" s="24">
        <v>2.625</v>
      </c>
      <c r="AI32" s="28"/>
    </row>
    <row r="33" spans="1:35" ht="15" customHeight="1" x14ac:dyDescent="0.25">
      <c r="A33" s="21" t="s">
        <v>44</v>
      </c>
      <c r="B33" s="27"/>
      <c r="C33" s="27">
        <v>4</v>
      </c>
      <c r="D33" s="27"/>
      <c r="E33" s="27"/>
      <c r="F33" s="27"/>
      <c r="G33" s="27">
        <v>4</v>
      </c>
      <c r="H33" s="27"/>
      <c r="I33" s="27">
        <v>93</v>
      </c>
      <c r="J33" s="27">
        <v>100</v>
      </c>
      <c r="K33" s="27"/>
      <c r="L33" s="27">
        <v>17</v>
      </c>
      <c r="M33" s="27"/>
      <c r="N33" s="27"/>
      <c r="O33" s="27"/>
      <c r="P33" s="27"/>
      <c r="Q33" s="27">
        <v>17</v>
      </c>
      <c r="R33" s="27"/>
      <c r="S33" s="27"/>
      <c r="T33" s="27"/>
      <c r="U33" s="27">
        <v>78</v>
      </c>
      <c r="V33" s="27">
        <v>19</v>
      </c>
      <c r="W33" s="27"/>
      <c r="X33" s="27">
        <v>1</v>
      </c>
      <c r="Y33" s="27"/>
      <c r="Z33" s="27">
        <v>6</v>
      </c>
      <c r="AA33" s="27">
        <v>14</v>
      </c>
      <c r="AB33" s="27"/>
      <c r="AC33" s="27"/>
      <c r="AD33" s="27"/>
      <c r="AE33" s="22">
        <v>353</v>
      </c>
      <c r="AF33" s="23">
        <v>20</v>
      </c>
      <c r="AG33" s="22">
        <v>25</v>
      </c>
      <c r="AH33" s="24">
        <v>70.599999999999994</v>
      </c>
      <c r="AI33" s="9"/>
    </row>
    <row r="34" spans="1:35" ht="15" customHeight="1" x14ac:dyDescent="0.25">
      <c r="A34" s="21" t="s">
        <v>45</v>
      </c>
      <c r="B34" s="27"/>
      <c r="C34" s="27">
        <v>5</v>
      </c>
      <c r="D34" s="27">
        <v>1</v>
      </c>
      <c r="E34" s="27"/>
      <c r="F34" s="27">
        <v>1</v>
      </c>
      <c r="G34" s="27">
        <v>1</v>
      </c>
      <c r="H34" s="27"/>
      <c r="I34" s="27">
        <v>28</v>
      </c>
      <c r="J34" s="27">
        <v>111</v>
      </c>
      <c r="K34" s="27"/>
      <c r="L34" s="27">
        <v>7</v>
      </c>
      <c r="M34" s="27"/>
      <c r="N34" s="27"/>
      <c r="O34" s="27"/>
      <c r="P34" s="27">
        <v>1</v>
      </c>
      <c r="Q34" s="27">
        <v>27</v>
      </c>
      <c r="R34" s="27"/>
      <c r="S34" s="27"/>
      <c r="T34" s="27">
        <v>2</v>
      </c>
      <c r="U34" s="27">
        <v>45</v>
      </c>
      <c r="V34" s="27">
        <v>32</v>
      </c>
      <c r="W34" s="27"/>
      <c r="X34" s="27"/>
      <c r="Y34" s="27"/>
      <c r="Z34" s="27">
        <v>3</v>
      </c>
      <c r="AA34" s="27">
        <v>15</v>
      </c>
      <c r="AB34" s="27"/>
      <c r="AC34" s="27"/>
      <c r="AD34" s="27"/>
      <c r="AE34" s="22">
        <v>279</v>
      </c>
      <c r="AF34" s="23">
        <v>23</v>
      </c>
      <c r="AG34" s="30">
        <v>12.5</v>
      </c>
      <c r="AH34" s="24">
        <v>97.043478260869563</v>
      </c>
      <c r="AI34" s="9"/>
    </row>
    <row r="35" spans="1:35" ht="15" customHeight="1" x14ac:dyDescent="0.25">
      <c r="A35" s="21" t="s">
        <v>46</v>
      </c>
      <c r="B35" s="27"/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2"/>
      <c r="AF35" s="23">
        <v>37</v>
      </c>
      <c r="AG35" s="32"/>
      <c r="AH35" s="24"/>
      <c r="AI35" s="1" t="s">
        <v>63</v>
      </c>
    </row>
    <row r="36" spans="1:35" ht="15" customHeight="1" thickBot="1" x14ac:dyDescent="0.3">
      <c r="A36" s="21" t="s">
        <v>47</v>
      </c>
      <c r="B36" s="27"/>
      <c r="C36" s="27">
        <v>9</v>
      </c>
      <c r="D36" s="27"/>
      <c r="E36" s="27"/>
      <c r="F36" s="27"/>
      <c r="G36" s="27"/>
      <c r="H36" s="27"/>
      <c r="I36" s="27">
        <v>7</v>
      </c>
      <c r="J36" s="27">
        <v>69</v>
      </c>
      <c r="K36" s="27"/>
      <c r="L36" s="27"/>
      <c r="M36" s="27"/>
      <c r="N36" s="27"/>
      <c r="O36" s="27"/>
      <c r="P36" s="27"/>
      <c r="Q36" s="27">
        <v>15</v>
      </c>
      <c r="R36" s="27"/>
      <c r="S36" s="27"/>
      <c r="T36" s="27">
        <v>1</v>
      </c>
      <c r="U36" s="27">
        <v>4</v>
      </c>
      <c r="V36" s="27"/>
      <c r="W36" s="27"/>
      <c r="X36" s="27">
        <v>7</v>
      </c>
      <c r="Y36" s="27"/>
      <c r="Z36" s="27">
        <v>31</v>
      </c>
      <c r="AA36" s="27">
        <v>47</v>
      </c>
      <c r="AB36" s="27"/>
      <c r="AC36" s="27">
        <v>2</v>
      </c>
      <c r="AD36" s="27"/>
      <c r="AE36" s="22">
        <v>192</v>
      </c>
      <c r="AF36" s="23">
        <v>32</v>
      </c>
      <c r="AG36" s="31">
        <v>18.8</v>
      </c>
      <c r="AH36" s="24">
        <v>31.914893617021278</v>
      </c>
      <c r="AI36" s="9"/>
    </row>
    <row r="37" spans="1:35" x14ac:dyDescent="0.2">
      <c r="A37" s="19"/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20"/>
      <c r="AG37" s="19"/>
      <c r="AH37" s="19"/>
      <c r="AI37" s="19"/>
    </row>
    <row r="38" spans="1:35" x14ac:dyDescent="0.2">
      <c r="AF38" s="9"/>
    </row>
    <row r="39" spans="1:35" x14ac:dyDescent="0.2">
      <c r="AF39" s="9"/>
    </row>
    <row r="40" spans="1:35" x14ac:dyDescent="0.2">
      <c r="AF40" s="9"/>
    </row>
    <row r="41" spans="1:35" x14ac:dyDescent="0.2">
      <c r="AF41" s="9"/>
    </row>
    <row r="42" spans="1:35" x14ac:dyDescent="0.2">
      <c r="AF42" s="9"/>
    </row>
    <row r="43" spans="1:35" x14ac:dyDescent="0.2">
      <c r="AF43" s="9"/>
    </row>
    <row r="44" spans="1:35" x14ac:dyDescent="0.2">
      <c r="AF44" s="9"/>
    </row>
    <row r="45" spans="1:35" x14ac:dyDescent="0.2">
      <c r="AF45" s="9"/>
    </row>
    <row r="46" spans="1:35" x14ac:dyDescent="0.2">
      <c r="AF46" s="9"/>
    </row>
    <row r="47" spans="1:35" x14ac:dyDescent="0.2">
      <c r="AF47" s="9"/>
    </row>
    <row r="48" spans="1:35" x14ac:dyDescent="0.2">
      <c r="AF48" s="9"/>
    </row>
  </sheetData>
  <mergeCells count="1">
    <mergeCell ref="A1:AI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13BIM01 Living Specimens</vt:lpstr>
      <vt:lpstr>13BIM01 Dead Specimens</vt:lpstr>
    </vt:vector>
  </TitlesOfParts>
  <Company>USGS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Marot, Marci E.</dc:creator>
  <cp:lastModifiedBy>Marot, Marci E.</cp:lastModifiedBy>
  <dcterms:created xsi:type="dcterms:W3CDTF">2017-11-13T15:53:42Z</dcterms:created>
  <dcterms:modified xsi:type="dcterms:W3CDTF">2018-06-26T15:04:39Z</dcterms:modified>
</cp:coreProperties>
</file>